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Determinazioni" sheetId="1" r:id="rId1"/>
    <sheet name="Legenda acronimi strutture" sheetId="2" r:id="rId2"/>
  </sheets>
  <definedNames>
    <definedName name="_xlnm._FilterDatabase" localSheetId="0" hidden="1">'Determinazioni'!$A$2:$H$304</definedName>
    <definedName name="_Hlk530559369" localSheetId="0">'Determinazioni'!$H$140</definedName>
    <definedName name="_xlnm.Print_Area" localSheetId="0">'Determinazioni'!$A$1:$H$304</definedName>
    <definedName name="OLE_LINK1" localSheetId="0">'Determinazioni'!#REF!</definedName>
    <definedName name="OLE_LINK2" localSheetId="0">'Determinazioni'!#REF!</definedName>
    <definedName name="OLE_LINK4" localSheetId="0">'Determinazioni'!#REF!</definedName>
    <definedName name="OLE_LINK5" localSheetId="0">'Determinazioni'!#REF!</definedName>
    <definedName name="OLE_LINK6" localSheetId="0">'Determinazioni'!#REF!</definedName>
    <definedName name="_xlnm.Print_Titles" localSheetId="0">'Determinazioni'!$1:$2</definedName>
  </definedNames>
  <calcPr fullCalcOnLoad="1"/>
</workbook>
</file>

<file path=xl/sharedStrings.xml><?xml version="1.0" encoding="utf-8"?>
<sst xmlns="http://schemas.openxmlformats.org/spreadsheetml/2006/main" count="1235" uniqueCount="337">
  <si>
    <t>DA0.ARU</t>
  </si>
  <si>
    <t>DG0.AFF</t>
  </si>
  <si>
    <t>DA0.PBS.PRO</t>
  </si>
  <si>
    <t>OGGETTO</t>
  </si>
  <si>
    <t>COMPETENZA</t>
  </si>
  <si>
    <t>FIRMATARIO</t>
  </si>
  <si>
    <t>DA0.PBS</t>
  </si>
  <si>
    <t>CODICE IDENTIFICATIVO</t>
  </si>
  <si>
    <t>DI CONCERTO</t>
  </si>
  <si>
    <t>N</t>
  </si>
  <si>
    <t>DATA</t>
  </si>
  <si>
    <t>MESE</t>
  </si>
  <si>
    <t>DA0.PBS.PAT</t>
  </si>
  <si>
    <t>CODICI IDENTIFICATIVI</t>
  </si>
  <si>
    <t>STRUTTURE</t>
  </si>
  <si>
    <t>DA0.ABI</t>
  </si>
  <si>
    <t>Area Bilancio e contabilità</t>
  </si>
  <si>
    <t>Area Risorse umane</t>
  </si>
  <si>
    <t>Area Patrimonio, beni e servizi</t>
  </si>
  <si>
    <t>Area Affari istituzionali e legali e normativa ambientale</t>
  </si>
  <si>
    <t>DG0.ASO</t>
  </si>
  <si>
    <t>Area Sistemi operativi e gestione della conoscenza</t>
  </si>
  <si>
    <t>DA0.ARU.STG</t>
  </si>
  <si>
    <t>Unità Stato giuridico del personale</t>
  </si>
  <si>
    <t>DELEGATA</t>
  </si>
  <si>
    <t>Il direttore amministrativo Dott. Attilio Lestini</t>
  </si>
  <si>
    <t>Dott.ssa Anna Angioni</t>
  </si>
  <si>
    <t>PROPRIA</t>
  </si>
  <si>
    <t>dott.ssa Stefania Squillaci</t>
  </si>
  <si>
    <t>dott.ssa Leda Bultrini</t>
  </si>
  <si>
    <t>Dott.ssa Barbara Proietti</t>
  </si>
  <si>
    <t xml:space="preserve">Revoca dell’ordine n. 4990988 del 17.06.2019 a favore dell’operatore economico ABA FORNITURE SERVICE DI GAIBA FABIO e storno totale dell’impegno n. 2019/1/1755/1 assunto con determinazione n. 264 del 14.06.2019 sul capitolo 2720, articolo 10 dell’esercizio 2019. Affidamento, mediante Ordine di Acquisto Diretto (ODA) sul MePA di Consip S.p.A., della fornitura di n. 480 risme di carta riciclata all’operatore economico GRASSI UFFICIO SAS DI GIORGIO GRASSI &amp; C. Impegno di € 1.264,90 Iva inclusa sul capitolo 2720, articolo 10 dell’esercizio 2019 (CIG ZD628CDC7F). </t>
  </si>
  <si>
    <t xml:space="preserve">AVV. LUIGI PAMPHILI. Conferimento di incarico per la rappresentanza e difesa di ARPA Lazio nel giudizio ex art. 700 c.p.c. (RG n. 17762/19) pendente dinanzi al Tribunale civile di Roma la cui udienza di discussione è fissata per il giorno 11.07.2019. Impegno complessivo di euro 5.020,83 (incluse spese generali, CPA e IVA) da corrispondere a titolo di onorari a favore dell’avv. Pamphili, da assumere sul capitolo 4020 Art. 0 “Altre prestazioni professionali e specialistiche” – Missione 1 – Programma 11 del bilancio 2019. </t>
  </si>
  <si>
    <t>Contratto in essere della gara mediante procedura negoziata senza previa pubblicazione di un bando di gara per l’affidamento della fornitura biennale di reagenti per l’applicazione di metodi analitici ufficiali di riferimento riguardanti i parametri Batteri coliformi, Escherichia coli e Enterococchi per le acque destinate al consumo umano, per le acque minerali naturali e per le acque marino costiere, ai sensi del Decreto Legislativo 31/2001, del DM 14/02/2018 e del D.M. 30.03.2010. CIG 7386284A5F. Impegno di € 15.000,00 iva compresa sul capitolo 2850-art. 4 dell’esercizio 2019</t>
  </si>
  <si>
    <t>Dipendente matricola n. 20052. Congedo straordinario per assistenza familiare portatore di handicap - art. 42, comma 5, D. Lgs. 151/2001 e s.m.i., dal 09/07/2019 al 15/08/2019</t>
  </si>
  <si>
    <t>ACEA ATO 5 S.p.A.: Fornitura di acqua a servizio della struttura territoriale di ARPA LAZIO in Frosinone, Via Armando Fabi 212. Impegno complessivo di € 868,38 iva ed oneri compresi sul capitolo 2620 esercizio 2019, come da tabella di sintesi allegata.  CIG: ZF928B2AC2</t>
  </si>
  <si>
    <t>LIQUIGAS S.p.a.: Contratto di comodato gratuito del serbatoio di GPL, per la fornitura di gas di petrolio liquefatto (GPL) a servizio della nuova struttura territoriale di ARPA Lazio in Latina, via Mario Siciliano n.1. CIG Z5728F8311. Impegno di spesa pari ad € 1.434,72 iva compresa, sul capitolo 2630 art. 13, esercizio 2019.</t>
  </si>
  <si>
    <t>Agilent Technologies SpA, Thermo Fisher Scientific SpA, TCR Tecora Srl, Alfatech SpA, Metrohm Italiana Srl, MPB Srl – affidamento di servizi di assistenza tecnica su strumentazione da laboratorio per le esigenze delle strutture territoriali dell’Agenzia; impegno complessivo di €. 49.285,02 (quarantanovemiladuecentottantacinque/02) sul capitolo 2581 dell’esercizio 2019 ripartito come dettagliato nella tabella allegato 1.</t>
  </si>
  <si>
    <t>Dipendente matricola n. 10303. Interruzione congedo straordinario per assistenza portatore di handicap - art. 42, comma 5, D. Lgs. 151/2001 e s.m.i.</t>
  </si>
  <si>
    <t>Tecnilab di Riccardo Pifferi Srl, Ametek Srl, Cami Srl, Mit Ambiente Srl – affidamento di servizi necessari al completamento del trasferimento della sezione provinciale di Latina dall’attuale sede di via A. Serpieri, 3 alla nuova sede di via Mario Siciliano, 1 loc. Borgo Piave – LT,; impegno complessivo di €. 52.513,68 (cinquantaduemilacinquecentotredici/68) sul capitolo 2581 dell’esercizio 2019 ripartito come dettagliato nella tabella allegato 1.</t>
  </si>
  <si>
    <t xml:space="preserve">AVV. MARCO GENTILE. Conferimento di incarico per la presentazione di formale querela. Impegno complessivo di euro 1.050,57 (incluse spese generali, CPA e IVA) da corrispondere a titolo di onorari a favore dell’avv. Gentile, da assumere sul capitolo 4020 Art. 0 “Altre prestazioni professionali e specialistiche” – Missione 1 – Programma 11 del bilancio 2019. </t>
  </si>
  <si>
    <t>LGC STANDARDS S.r.l.  – QUALITYCHECK - Rinnovo di adesione ai circuiti interlaboratorio  ArpaLazio per l’anno 2019 per la sede territoriale di Roma. Impegno di € 605,85 – IVA compresa sul cap. 3040 dell’esercizio finanziario 2019 come da tabella allegata (all. n.1).</t>
  </si>
  <si>
    <t>SIAD - Società Italiana Acetilene e Derivati S.p.A. Contratto in essere per la fornitura, mediante somministrazione periodica, di gas tecnici puri e miscele di gas da laboratorio per le esigenze dei laboratori delle strutture territoriali dell’Agenzia - CIG 6435876CE0. Proroga tecnica ai sensi dall’art. 106, comma 11 del D.Lgs. 50/2016 della procedura di cui alla determinazione di aggiudicazione n. 1 del 08.01.2016 – CIG 6435876CE0  - impegno complessivo di € 10.000,00 iva compresa sul capitolo 2850-art. 3 dell’esercizio 2019</t>
  </si>
  <si>
    <t xml:space="preserve">Operatore economico Acea Ato2 S.p.A., Talete S.p.A. e Acqualatina S.p.A.: pagamento fatture relative all’utenza acqua presso la Struttura Territoriale in Roma, via G. Saredo n. 52, la Struttura Territoriale in Latina, via Serpieri snc e la Struttura Territoriale in Viterbo, via Montezebio n. 17,  di ARPALAZIO. Impegno di spesa di € 8.135,40 (ottomilacentotrentacinque/40) I.V.A. compresa, sul Cap. 2620, come da prospetto allegato, dell’esercizio 2019, di cui:
 € 4.531,68 – Acea Ato2 S.p.A. – CIG ZEC28AFF0E.
 € 1.020,55 – Talete S.p.A. – CIG ZE728AFFAB.
 € 2.583,17 – Acqualatina S.p.A: - CIG Z2B291015B
</t>
  </si>
  <si>
    <t xml:space="preserve">Operatore economico Cianfaglioni S.r.l.: pagamento fatture interventi effettuati  presso la Struttura Territoriale di ARPALAZIO in Roma, via G. Saredo n. 52. Impegno di spesa di € 734,44 (settecentotrentaquattro/44) compresa I.V.A., sul Cap. 2580, di cui € 542,90 art. 13 e € 191.54 art. 12, dell’esercizio 2019, così distinto:
€ 542,90 I.V.A. compresa - CIG Z1E1A8BC44
€ 191,54 I.V.A. compresa - CIG Z2D1C6A2E8
</t>
  </si>
  <si>
    <t>Dipendente matricola n.10420. Congedo straordinario per assistenza familiare portatore di handicap - art. 42, comma 5, D. Lgs. 151/2001 e s.m.i., dal 01/08/2019 al 20/09/2019</t>
  </si>
  <si>
    <t>Fornitura di materiali di laboratorio non compresi nei contratti in essere. VWR INTERNATIONAL S.r.l.  – SIGMA-ALDRICH - Acquisto materiale di laboratorio per la Sede Territoriale ARPA Lazio di Latina. ALFATECH S.p.A. – SHIMADZU ITALIA S.r.l. – BIOMERIEUX ITALIA S.p.A. -  Acquisto materiale di laboratorio per la Sede Territoriale ARPA Lazio di Roma. DADO LAB S.r.l. - Acquisto materiale di laboratorio per la Sede Territoriale ARPA Lazio di Frosinone.  Impegno dell’importo complessivo di € 9.226,50 IVA compresa sul cap. 2850 dell’esercizio finanziario 2019 come descritto nella tabella allegata (all. n.1).</t>
  </si>
  <si>
    <t>Avviso pubblico di mobilità volontaria ai sensi dell'art. 30, comma 1 e comma 2 bis, D. Lgs. n. 165/2001 propedeutico a concorso pubblico per l'assunzione di: n. 2 Dirigenti amministrativi livello iniziale - ruolo amministrativo CCNL dirigenza SPTA del SSN codice avviso 01. Provvedimenti conseguenti</t>
  </si>
  <si>
    <t>Procedura negoziata tramite richiesta di offerta (RDO) sul mercato elettronico di Consip S.p.A. per la fornitura, trasporto e posa in opera di arredi d’ufficio a basso impatto ambientale per le strutture territoriali di Arpa Lazio di Latina (Via Mario Siciliano 1 - Loc. Borgo Piave), di Viterbo (Via Monte Zebio, 17), Rieti (Via Garibaldi, 114) – 6 Lotti. Impegno dell’importo complessivo di € 12.200,00 al netto d’IVA, cioè di € 14.884,00 IVA compresa, sui capitoli 3540 e 3541 dell’esercizio 2019, come descritto in allegato (allegato 2).</t>
  </si>
  <si>
    <t>AVV. MARCO FABRIZIO: Conferimento di incarico di rappresentanza e difesa di ARPA Lazio nel giudizio di rescissione della conciliazione giudiziale sottoscritta il 23.03.2018 promosso da Italgasbeton S.r.l. contro l'Inail e l'Azienda Usl di Frosinone. Impegno totale di euro 27.802,50, oltre spese  generali, CPA e IVA, per un totale lordo di euro 40.567,18, da assumere sul capitolo 4020 Art. 0 "Altre prestazioni professionali e specialistiche" - Missione 1 - Programma 11 del bilancio 2019</t>
  </si>
  <si>
    <t>Esecuzione, con riserva di ripetizione all’esito dell’eventuale impugnazione e senza che ciò rappresenti acquiescenza, della sentenza n. 2291/2019 pubblicata il 27.05.2019 emessa dalla Corte d’Appello di Roma a conclusione del giudizio RG n. 3680/2014 cui è stato riunito il giudizio RG n. 3681/2014. Condanna di ARPA Lazio alla rifusione delle spese di lite. Impegno complessivo delle domma di euro 7.879,24 da assumere sul capitolo 4000 Art. 0 del bilancio 2019.</t>
  </si>
  <si>
    <t>Determinazione n. 13 del 17.01.2019. Presa d'atto impegno assunto d'ufficio per ragioni di urgenza, n. 2019/1/1718/1 sul capitolo 5025-0 per la somma di euro 15.900,00</t>
  </si>
  <si>
    <t>Groupama Assicurazioni S.p.A. - Risarcimento sinistro n. 2018N9381500361 del 6 agosto 2018. Danneggiamento stazioni di monitoraggio della qualità dell’aria di Colleferro 10 e 11. Accertamento di euro 7.700,00 da assumere sul capitolo di entrata 1300 art. 0 del bilancio 2019 – Indennizzi di assicurazione su beni mobili</t>
  </si>
  <si>
    <t>Operatore economico Termotecnica Cavatton S.r.l.: intervento per la sostituzione di un convertitore di frequenza compatto Eaton sul ventilatore di estrazione aria a servizio delle cappe chimiche e intervento in notturno per ripristino corrente elettrica presso la Struttura Territoriale di ARPALAZIO in Roma, via G. Saredo n. 52. Impegno di spesa di € 1.659,20 (milleseicentocinquantanove/20) I.V.A. compresa, sul Cap.2580, art. 13, dell'esercizio 2019. CIG Z882929FAB</t>
  </si>
  <si>
    <t>ROMEO GESTIONI SPA.: Affidamento dei Servizi di Facility management per immobili, adibiti prevalentemente ad uso ufficio, in uso a qualsiasi titolo alle Pubbliche Amministrazioni a favore dell’immobile (3, 4 e 5 piano) di via Boncompagni 101, Roma (Sede di Rappresentanza): interventi extra contratto. Impegno di € 2.555,87 (duemilacinquecentocinquantacinque/87) IVA inclusa, sul Cap. 2580, come da prospetto allegato,  dell’esercizio 2019. CIG ZDD292AAD0.</t>
  </si>
  <si>
    <t>Aggiudicazione della procedura di approvvigionamento attraverso la richiesta di offerta (RDO) n. 2325859 sul mercato elettronico di Consip S.p.A. (articolo 36, comma 6 del d.lgs. 50/2016), per l’affidamento della fornitura di Adesivi da esterno a colori per postazioni di monitoraggio della qualità dell’aria – CIG ZD728B75EA.  Impegno dell’importo presunto di € 6.000,00 al netto d’IVA, cioè di € 7.320,00 IVA compresa sui capitoli 2930 e 5010 dell’esercizio 2019 assunto con determinazione n. 252 del 11/06/2019. Importo di aggiudicazione: € 577,08 al netto d’IVA, cioè € 704,04 IVA compresa. Ribasso d’asta: € 6.615,95. Storno totale dell’impegno n. 2019/1/1683/1 per € 5.664,15. Disimpegno dell’importo di € 951,81 dall’impegno n. 2019/1/1682/1.</t>
  </si>
  <si>
    <t>Convenzione tra Regione Lazio, Comune di Civitavecchia e ARPA Lazio per la “Gestione della Rete di monitoraggio di qualità dell’aria e valutazione delle ricadute territoriali della Centrale di Torrevaldaliga Nord” di proprietà Enel Produzione S.p.A. Aggiudicazione della procedura di approvvigionamento attraverso la richiesta di offerta (RDO) n. 2294740 sul mercato elettronico di Consip S.p.A. per l’affidamento della fornitura di  Pannelli informativi e supporti metallici e del servizio di manutenzione connesso – CIG ZF327702E5 all’operatore economico PALERMO S.r.l.s.  Impegno dell’importo presunto di € 28.000,00 al netto d’IVA, cioè di € 34.160,00 IVA compresa, sul capitolo 5010, articolo 11, dell’esercizio 2019 assunto con determinazione n. 99 del 05/03/2019. Importo di aggiudicazione: € 24.800,00 al netto d’IVA, cioè € 30.256,00 IVA compresa. Disimpegno dell’importo di € 3.904,00 dall’impegno n. 2019/1/890/1.</t>
  </si>
  <si>
    <t>Attuazione programma “Strategia Marina”. Programma di monitoraggio del D.Lgs. n. 190/2010 di recepimento della direttiva 2008/56/CE. “Direttiva quadro sulla strategia per l’ambiente marino”. Programma operativo 2019: servizio di supporto operativo 2019. Gruppo Ormeggiatori e Barcaioli del Porto di Civitavecchia soc. Coop. Impegno stimato di € 7.000,00 – Iva inclusa, sul cap. 4900 art. 1. CIG Z6029230E1</t>
  </si>
  <si>
    <t>Labosystem S.r.l. – Affidamento mediante Ordine Diretto della fornitura di n. 1 armadio pensile da laboratorio WS3 (dimensioni mm L1150XP300XH600) e di n. 4 armadi pensili da laboratorio WS3 (dimensioni mm L1750XP300XH600) per il Dipartimento prevenzione e laboratorio integrato – Servizio coordinamento delle attività di laboratorio – Laboratorio ambientale di Latina. Impegno di € 2.574,70 – IVA compresa sul cap. 3541 artt. 0, 1, 2, 3, 4, 5, 6 dell’esercizio finanziario 2019 come da tabella allegata (all. n. 1). CIG ZC9292CF95</t>
  </si>
  <si>
    <t xml:space="preserve">Indizione concorso pubblico, per titoli ed esami, per la copertura a tempo pieno ed indeterminato di n. 2 posti di Dirigente amministrativo livello iniziale - ruolo amministrativo del CCNL Dirigenza SPTA del SSN, codice concorso 01 ed approvazione relativo bando </t>
  </si>
  <si>
    <t>MAZZUFERI GROUP S.R.L.: lavori di natura edile ed impiantistica eseguiti presso la struttura territoriale di ARPA Lazio in Latina, Via Mario Siciliano n. 1. Impegno di spesa pari ad € 7.332,20 iva compresa. CIG Z772928D5C. Impegni come da tabella di sintesi allegata.</t>
  </si>
  <si>
    <t>Dipendente matricola n. 10028. Concessione congedo per cure per gli invalidi art. 7, D.Lgs n. 119 del 18 luglio 2011 per n. 15 giorni anno 2019</t>
  </si>
  <si>
    <t>Fe.Ni. Service Srl, Isoambiente Srl, Shimadzu Italia Srl, MPB Srl, Agilent Technologies SpA, Idronaut Srl, MIT Ambiente Srl, Hach Lange Srl – affidamento di servizi di assistenza tecnica su strumentazione da laboratorio per le esigenze delle strutture territoriali dell’Agenzia; impegno complessivo di €. 30.460,29 (trentamilaquattrocentosessanta/29) sul capitolo 2581 dell’esercizio 2019 ripartito come dettagliato nella tabella allegato 1.</t>
  </si>
  <si>
    <t xml:space="preserve">LINEA DATA SRL – Affidamento mediante Ordine di Acquisto Diretto (ODA) sul MePA di Consip S.p.A. della fornitura in rotoli di etichette adesive (mm.57x32) per l’etichettatrice Dymo LW450 in dotazione alle strutture territoriali di Arpa Lazio. Impegno complessivo di  € 737,80 al netto d’Iva, ovvero di € 900,12 Iva compresa sul capitolo 2720 dell’esercizio 2019 come descritto in allegato (all. n. 1). CIG. ZC0294D1DD </t>
  </si>
  <si>
    <t>Marine Institute Foras Na Mara - Registrazione all'attività di interconfronto sull'abbondanza e composizione delle microalghe marine - anno 2019. Impegno di € 600,00 - IVA non applicabile sul cap. 3040 art. 3 dell'esercizio finanziario 2019 come da tabella allegata (all. n. 1). CIG ZBF29431C7</t>
  </si>
  <si>
    <t>BASSO FRANCO TRASLOCHI Soc. Coop.: Affidamento diretto per il servizio di trasloco di alcune postazioni da lavoro per ufficio dalla Sede Regionale di ARPA Lazio in Rieti via Garibaldi n. 114 alla sede del Servizio Sicurezza Impiantistica, del Dipartimento Prevenzione Laboratorio Integrato di ARPA Lazio in Roma Via G. Saredo n. 52 ed il rientro di una scrivania per l'allestimento di una postazione presso l'ARPA Lazio di Rieti Via Garibaldi 114. Importo complessivo di € 732,00 - Iva inclusa da impegnare sul capitolo n. 2821 art. 3 esercizio 2019. CIG: ZEC28975E3</t>
  </si>
  <si>
    <t>Ediltecnica S.r.l.: servizio di bonifica bellica subacquea richiesta dal Ministero delle Infrastrutture e dei Trasporti Ufficio Circondariale Marittimo di Terracina, in merito ai lavori di prelievo di campioni da fondali marino e fluviali mediante idoneo carotiere, da effettuarsi nel litorale laziale, rientranti nella Convenzione stipulata tra ARPA Lazio e la Regione Lazio per la caratterizzazione delle sabbie dei siti di prelievo e dei siti di ripascimento della costa Laziale per il biennio 2018-2019, ai sensi del D.M. n. 173 del 15/07/2016. Integrazione impegno di spesa 2019/1/1269/1 già assunto con determinazione n. 196 del 07/05/2019 per l'importo di € 4.880,00 iva compresa per il servizio di indagine magnetometrica su mq 10.000,00, da imputare sul capitolo 4890 art. 8 esercizio 2019. CIG Z9B283BAD8</t>
  </si>
  <si>
    <t>ARCHITETTURA LAVORI OPERE SPECIALISTICHE SRL: Opere di tinteggiature stanze, opere di cartongesso e predisposizione impianto elettrico di n. 2 stanze presso l'edificio E9 sede della nuova struttura territoriale di latina via Mario Siciliano n. 1. Cig ZF52942FAA. Impegno di spesa pari ad € 6.020,70 iva compresa sul capitolo 4450 art. 0 esercizio 2019</t>
  </si>
  <si>
    <t>AMISSIMA ASSICURAZIONI S.p.A. Acquisizione di una polizza fidejussoria a garanzia del costo per ripristinare lo stato originario di luoghi, per eventuali danni durante il periodo di occupazione del suolo pubblico del Comune di Latina nel periodo del trasferimento dalla struttura territoriale ARPA Lazio di Latina dall’immobile sito in Via Serpieri all’immobile sito in Via Mario Siciliano, 1 - CIG  Z7B29507D2. Impegno di € 150,00 sul capitolo 2790, articolo 3 dell’esercizio 2019.</t>
  </si>
  <si>
    <t>ISPRA Istituto Superiore per la Protezione e la Ricerca Ambientale - Quota di compartecipazione alle spese per la prima Conferenza nazionale SNPA Sistema Nazionale per la Protezione dell’Ambiente. Impegno di € 520,00 sul capitolo 3470, articolo 0 dell’esercizio 2019</t>
  </si>
  <si>
    <t>Dipendente matricola n. 30094. Congedo straordinario per assistenza familiare portatore di handicap - art. 42, comma 5, D.Lgs. 151/2001 e s.m.i., dal 02/09/2019 al 02/03/2020.</t>
  </si>
  <si>
    <t>Avviso pubblico, per titoli e colloquio, per l'assunzione a tempo pieno e determinato di complessive n. 7 unità di personale nella qualifica di assistente tecnico - perito chimico, categoria C del CCNL di comparto del personale del servizio Sanitario Nazionale - codice avviso 02. Nomina segretario supplente commissione esaminatrice.</t>
  </si>
  <si>
    <t>Recurfix Srl. Affidamento mediante ordine diretto del servizio di cernita e confezionamento rifiuti speciali prodotti presso ARPA Lazio - struttura territoriale di Roma - via Giuseppe Saredo, 52. Impegno di € 3.294,00 - iva inclusa, sul cap. 2602 art. 10. Cig ZBA2955D6F.</t>
  </si>
  <si>
    <t>Procedura negoziata mediante richiesta di offerta (RDO n. 2353359) sul mercato elettronico di Consip S.p.A. per la fornitura, trasporto e posa in opera di arredi d’ufficio a basso impatto ambientale per le strutture territoriali di Arpa Lazio di Latina, di Viterbo e di Rieti – 6 Lotti. Lotti nn. Da 2 a 6 deserti. Aggiudicazione del lotto n. 1 all’operatore economico MOSCHELLA SEDUTE S.r.l. per l’importo di € 4.375,00 al netto d’IVA, cioè di € 5.337,50 IVA compresa. Disimpegno degli impegni assunti con determinazione di indizione n. 301 del 16.07.2019 sul capitolo 3540 e 3541 vari articoli come riportato nella tabella allegata (allegato n. 3).  Affidamento mediante Ordine di Acquisto Diretto (ODA) sul MePA di Consip S.p.A. per la fornitura degli arredi di cui agli ex lotti 2, 3, 5 e 6 ai seguenti operatori economici: CASTELLANI.IT S.r.l. (ex lotti 2 e 6), ARCOS ITALIA di Latorre Giorgia (ex lotto 3) e FERRARO ARREDI TECNICI S.r.l. (ex lotto 5) - Impegno complessivo di € 8.193,32 IVA compresa sui capitoli 3540 e 3541 dell’esercizio 2019 come descritto nella tabella allegata (allegato n. 4).</t>
  </si>
  <si>
    <t>Operatore economico Francia Costruzioni S.r.l.: intervento per la rasatura, stuccatura e tinteggiatura della stanza T14 presso il piano terra della sede Regionale di ARPA Lazio in Rieti, via G. Garibaldi n. 114. Impegno di spesa di € 1.509,32 (millecinquecentonove/32) iva compresa, sul cap. 5036, come da prospetto allegato, dell'esercizio 2019. Cig Z592958DCE.</t>
  </si>
  <si>
    <t>Operatore economico Bioltecnical S.n.c.: intervento sul demineralizzatore per la riattivazione delle resine installato presso la Sezione provinciale di ARPA Lazio in Roma, via G. Saredo n. 52. Impegno di spesa di € 427,00 (quattrocentoventisette/00) iva compresa, sul cap. 2580, art. 13, dell'esercizio 2019. Cig ZAF26D209B.</t>
  </si>
  <si>
    <t>Operatore economico Bioltecnical S.r.l.: fornitura del raccordo inferiore per il collegamento a flussimetro, compreso di ghiera di fissaggio e valvola di prelievo sul demineralizzatore installato presso la struttura territoriale di ARPA Lazio in Rieti, via Salaria per L'Aquila n. 8. Cig Z812966E54. Impegno di spesa € 195,20 (centonovantacinque/20), compresa IVA, sul cap. 2580, art. 12, dell'esercizio 2019.</t>
  </si>
  <si>
    <t>Operatore economico Nuova Garofoli S.r.l.: intervento sul gruppo frigo installato presso la Struttura Territoriale di ARPA Lazio in Roma, via G. Saredo n. 52. Impegno di spesa di € 610,00 (seicentodieci/00) iva compresa, sul cap. 2580, art. 13, dell'esercizio 2019. Cig ZCB2965D04.</t>
  </si>
  <si>
    <t>Soc. Autostrade SpA - Pagamenti pedaggi autostradali via Telepass o Viacard. Impegno di € 6.000,00 (seimila/00) iva compresa sul cap. 2761 art. 6 dell'esercizio finanziario 2019.</t>
  </si>
  <si>
    <t>Soluzione Ufficio S.r.l. - Affidamento sul mercato elettronico (Consip S.p.A.) tramite OdA (Ordine diretto d'acquisto), per l'acquisto di n. 10 switch Cisco modello "SG350-10SFP-K9-EU" e n. 2 switch Cisco modello "SG350-28SFP-K9-EU" per le esigenze della rete informatica della sede territoriale di Frosinone. Impegno di € 4.342,52 (quattromilatrecentoquarantadue/52) iva inclusa, sul capitolo n. 3660 art. 4 dell'esercizio finanziario 2019. Cig (Z1B2964CF4).</t>
  </si>
  <si>
    <t>DPS Informatica S.n.c. di Pressello Gianni &amp; C. - Affidamento mediante ordine di acquisto diretto (ODA) sul MePA di Consip S.p.A. per la fornitura di una macchina fotografica subacquea Go Pro Hero7 Black e relativi accessori tecnici per il Dipartimento Stato dell'Ambiente - Servizio monitoraggio delel risorse idriche - Struttura territoriale di Latina. Impegno di € 983,00 Iva esclusa, e cioè € 1.199,26 - iva compresa sul cap. 4900 art. 1 dell'esercizio finanziario 2019 come da tabella allegata (all. n. 2). Cig Z6E29685A4.</t>
  </si>
  <si>
    <t>Adesione alla Convenzione Consip "Reti Locali 6" - Lotto 3 stipulata tra la Consip S.p.A., per conto del Ministero dell'Economia e delle Finanze, e Telecom Italia S.p.A. quale aggiudicatario del lotto 3 della procedura di gara. Acquisizione del servizio di installazione e fornitura dei materiali utili alla rete informatica della nuova sede territoriale di Latina sita in via M. Siciliano e per ammodernamento tecnologico della rete informatica delle sedi territoriali. Impegno di € 6.874,55 (seimilaottocentosettantaquattro/55) - iva inclusa, sul capitolo 3660 art. 4 sull'esercizio finanziario 2019. Cig (Z23295A86E).</t>
  </si>
  <si>
    <t>Techne S.r.l. - Affidamento sul mercato elettronico (Consip S.p.A:) tramite OdA (Ordine diretto d'Acquisto), per l'acquisto di n. 3 licenze triennali del software Autocad lt 2020 per le esigenze dell'Unità Patrimonio. Impegno di € 3.791,76 (tremilasettecentonovantuno/76) iva inclusa, sul capitolo n. 3831 art. 4 dell'esercizio finanziario 2019. Cig (Z07296515E).</t>
  </si>
  <si>
    <t>Esclusione del concorrente ECOSAFETY S.r.l. dalla gara denominata Procedura di approvvigionamento attraverso la richiesta di offerta (RDO) n. 2319787 sul mercato elettronico di Consip S.p.A., per l’affidamento dei servizi di medico competente e di prestazioni sanitarie nell’ambito della sorveglianza sanitaria di cui al d.lgs. 81/2008 smi (2 lotti) – numero gara 7449363, entrambi i lotti.</t>
  </si>
  <si>
    <t>Operatore economico Tecnilab - Impianti Tecnologici di Riccardo Pifferi: intervento presso il laboratorio stanza N302, al III° piano dell'ala nord della Struttura Territoriale di ARPA Lazio in Roma, via G. Saredo n. 52. Impegno di spesa di € 1.586,00 (millecinquecentottantasei/00) iva compresa, sul cap. 2580, come da prospetto allegato, dell'esercizio 2019. Cig ZA32958E24.</t>
  </si>
  <si>
    <t xml:space="preserve">Attivazione del Contratto di Servizio con la RSE SPA (Ricerca sul Sistema Energetico Spa), per la partecipazione di una squadra composta da n. 4 dipendenti dell’Agenzia alle sessioni di approfondimento tecnico in tema di misura delle emissioni in atmosfera, in programma dal 3 al 5 settembre 2019 a Milano. (Rif. Contratto di Servizio prot. RSE n. 18002627 del 06.06.2018). Impegno di € 3.800,00 Iva esclusa e cioè € 4.636,00 IVA compresa sul cap. 3040 dell’esercizio finanziario 2019 come da tabella allegata (all. n.1). CIG ZD42978D6D. </t>
  </si>
  <si>
    <t>Agilent Technologies SpA, Alfatech SpA – affidamento di servizi di assistenza tecnica su strumentazione da laboratorio per le esigenze delle strutture territoriali dell’Agenzia; impegno complessivo di €. 17.759,19 (diciassettemilasettecentocinquantanove/19) sul capitolo 2581 dell’esercizio 2019 ripartito come dettagliato nella tabella allegato 1.</t>
  </si>
  <si>
    <t>Veleria San Giorgio Srl, fornitura di n. 4 salvagenti Hurricane mod. Evo 160 A HX per il Battello Zodiac Hurricane G.C. A89 impegnato nelle attività di monitoraggio e campionamento acque di mare, impegno di Euro 607,56 (Iva inclusa) sul capitolo 2920, art. 0, dell'esercizio finanziario 2019 - CIG Z8328AEF80</t>
  </si>
  <si>
    <t>Comune di Rieti - Settore Polizia Locale: passo carrabile Struttura Territoriale di Rieti, concessione n. 1112, relativa a Viale Morroni n. 44 e passo carrabile Ex Caserma V.F., concessione n. 694 relativa a via Domiziano, per l'anno 2019. Impegno di Euro 170,19 (centosettanta/19) sul Cap. 3940, di cui Euro 95,19 sull'art. 3 ed Euro 75,00 sull'art. 12 dell'esercizio 2019</t>
  </si>
  <si>
    <t>Soluzione Ufficio Srl - Affidamento sul mercato elettronico (Consip Spa) tramite OdA (ordine diretto d'acquisto)  per l'acquisto di n. 1 Qnap modello "TS-1232XU-4G" e n. 12 hard disk modello "WD Red 6TB" per le esigenze della rete informatica della sede Territoriale di Latina. Impegno di Euro 3,410,80 (tremilaquattrocentodieci/80) Iva inclusa, sul capitolo n. 3660 art. 4 dell'esercizio finanziario 2019. CIG Z9D298498F</t>
  </si>
  <si>
    <t>Operatore economico Nuova Garofoli S.r.l.: intervento sull'impianto di raffrescamento e sul gruppo frigo a servizio dell'ala sud presso la Struttura Territoriale di ARPA Lazio in Roma, via G. Saredo n. 52. Impegno di spesa di € 7.490,80 (settemilaquattrocentonovanta/80) iva compresa, sul cap. 2580, come da prospetto allegato, dell'esercizio 2019. Cig Z002958E54.</t>
  </si>
  <si>
    <t>CARTOIDEE DI CULTRARO VASTA GIUSEPPE - Affidamento mediante Ordine di Acquisto Diretto (ODA n. 5081413) sul MePA di Consip S.p.A. della fornitura di n. 2 distruggidocumenti da destinare uno all’Unità Contabilità e uno all’Unità Patrimonio, beni e servizi, della Sede Regionale di Arpa Lazio in Rieti e del materiale economale da destinare all’Unità supporto Amministrativo della struttura territoriale di Viterbo. Impegno complessivo di € 1.215,95 Iva esclusa, ovvero di € 1.483,46 Iva compresa sul capitolo 2720 dell’esercizio 2019 come descritto in allegato (all. n. 1). CIG. ZE3298859B.</t>
  </si>
  <si>
    <t>Operatore economico Bamer Italia Srl: intervento sull'impianto elevatore per la sostituzione di due alimentatori sul quadro di manovra presso la Struttura territoriale di Arpa Lazio in Viterbo, via Montezebio n. 17. Impegno di spesa di € 732,00 (settecentotrentadue/00) IVA compresa sul Cap. 2580 art. 12 dell'esercizio 2019. CIG ZCE2983378</t>
  </si>
  <si>
    <t>Operatore economico Renga Roberto - Impianti elettrici: intervento per l'adeguamento dell'impianto elettrico presso il laboratorio stanza N302 al III° piano dell'ala nord della Struttura territoriale di Arpa Lazio in Roma, via Giuseppe Saredo n. 52. Impegno di spesa di € 5,880,40 (cinquemilaottocentottanta/40) IVA compresa sul Cap. 2580, come da prospetto allegato dell'esercizio 2019. CIG ZF2298335F</t>
  </si>
  <si>
    <t>Università degli Studi di Perugia - Dipartimento di Fisica e Geologia - affidamento mediante ordine diretto per le valutazioni idromorfologiche del corridoio fluviale di Paglia e Tevere in territorio laziale per le esigenze del Dipartimento Stato dell'Ambiente - Servizio suolo e bonifiche in relazione al Piano di indagine nelle aste fluviali del Fiume Paglia e Fiume Tevere per la verifica dello stato di contaminazione da mercurio. Impegno di € 11,600,00, IVA inclusa, sul cap. 5023 art. 3 - CIG Z94298BAD4</t>
  </si>
  <si>
    <t xml:space="preserve">Ditta impresa Edile Artigiana di De Angelis Gaetano: proroga per sei mesi per l'anno 2019 a far data dal 01/07/2019 fino al 31/12/2019, per il noleggio della recinzione lungo il perimetro dell'ex caserma dei VVFF in Rieti, via dei Flavi, per la messa in sicurezza come richiesto dal Comune di Rieti, Dipartimento pianificazione e gestione del territorio. CIG Z5D27599DA. Impegno di spesa di € 2,562,00 (duemilacinquecentosessantadue/00) IVA compresa sul Cap. 2580 art. 3 € 1.281,00 e art. 6 € 1.281,00, dell'esercizio 2019. </t>
  </si>
  <si>
    <t>Powermedia Srl - Affidamento sul mercato elettronico (Consip Spa) tramite OdA (ordine diretto d'acquisto), per l'acquisto di n. 10 batterie al piombo modello "RBC17" e n. 2 batterie al piombo modello "RBC12" per le esigenze della Sede Territoriale di Roma e per la Sede di Rappresentanza. Impegno di € 931,88 (novecentotrentuno/88) - IVA inclusa sul capitolo n. 3660 art. 4 dell'esercizio finanziario 2019. CIG Z83298CBD1.</t>
  </si>
  <si>
    <t>Mimmo Infissi di Capozio Domenico: realizzazione del gabbiotto di stoccaggio per bombole contenenti gas analitici di laboratorio presso la nuova struttura territoriale di ARPA Lazio in Latina via Mario Siciliano n. 1. Cig ZBA2991578. Impegno di spesa pari ad €3.262,00 iva compresa sul capitolo 2580 esercizio 2019, come da tabella di sintesi allegata.</t>
  </si>
  <si>
    <t>Anzellotti Fabrizio, lavori di manutenzione sul battello pneumatico Nadir 480, impegno di € 1.154,12 (iva inclusa) sul capitolo 2960 art. 0, dell'esercizio finanziario 2019 - Cig Z81293561C.</t>
  </si>
  <si>
    <t xml:space="preserve">Fornitura di materiali di laboratorio non compresi nei contratti in essere. VWR INTERNATIONAL S.r.l.  – CEM – TITO MENICHELLI S.r.l. - Acquisto materiale di laboratorio per la Sede Territoriale ARPA Lazio di Roma. THALASSIA s.a.s. di Mauro Pagan &amp; C. –Acquisto materiale di laboratorio per la Sede Territoriale ARPA Lazio di Latina. CHEMICAL RESEARCH 2000 S.r.l. - Acquisto materiale di laboratorio per la Sede Territoriale ARPA Lazio di Rieti.  Impegno dell’importo complessivo di € 6.324,16 IVA compresa sul cap. 2850 dell’esercizio finanziario 2019 come descritto nella tabella allegata (all. n.1). </t>
  </si>
  <si>
    <t>QUALITYCHECK S.r.l. - Adesione ai circuiti interlaboratorio  ArpaLazio per l’anno 2019 per la sede territoriale di Rieti. Impegno di € 670,17 (seicentosettanta/17) – IVA compresa sul cap. 3040 dell’esercizio finanziario 2019 come da tabella allegata (all. n.1).</t>
  </si>
  <si>
    <t>Virtual Logic S.r.l. - Affidamento sul mercato elettronico (Consip S.p.A:) tramite OdA (Ordine diretto d'acquisto), per l'acquisizione di licenze software "SolarWinds DameWare" per le esigenze dell'area Sistemi operativi e gestione della conoscenza. Impegno di € 3.118,38 (tremilacentodiciotto/38) iva inclusa, sul capitolo n. 3831 art. 4 dell'esercizio finanziario 2019. Cig Z0B29A369A.</t>
  </si>
  <si>
    <t>CO.BI. Cooperativa Biologi arl - Attuazione programma "Strategia Marina". Programma di monitoraggio del D.Lgs. N. 190/2010 di recepimento della direttiva 2008/56/CE. Direttiva quadro sulla strategia per l'ambiente marino. Programma operativo 2019: servizio di pesca in 4 siti di campionamento per la realizzazione delle attività previste dal POA 2019. Impegno di € 3.538,00 iva inclusa, sul cap 4900 art. 3 cig Z8229A18E8.</t>
  </si>
  <si>
    <t>Dipendente matricola n. 10504 . Concessione congedo per cure per gli invalidi  art. 7, D. Lgs n. 119 del 18 luglio 2011 per  ulteriori n. 10 giorni anno 2019.</t>
  </si>
  <si>
    <t>Acquisizione dall'operatore economico Opera bari s.r.l. del servizio di formazione "Gli ultimi aggiornamenti agli allegati al D.Lgs 118/2011 e la predisposizione del bilancio consolidato" destinato a due dipendenti dell'Agenzia. Impegno complessivo di € 780,00 (settecentottanta/00), IVA esente, sul capitolo 2220, art. 2 del bilancio 2019. CIG ZCC29B4253</t>
  </si>
  <si>
    <t>D.Lgs. 81/2008 ss.mm.ii. - AU.RO. Antincendio S.a.s. Affidamento del servizio di supporto e fornitura materiali per la realizzazione della prova pratica antincendio nell'ambito del corso di formazione ed aggiornamento, di 3 giornate, per i lavoratori addetti all'antincendio. Impegno di € 2.684,00 - Iva inclusa, sul cap. 2280 artt. da 0 a 13- Cig Z5729AA354.</t>
  </si>
  <si>
    <t>Operatore economico Acea Ato2 S.p.A. e Acqualatina S.p.A.: pagamento fatture relative all'utenza acqua presso la Struttura Territoriale in Roma, via G. Saredo n. 52 e la Struttura Territoriale in Latina, via Serpieri snc, di ARPA Lazio. Impegno di spesa di € 3.511,67 (tremilacinquecentoundici/67) iva compresa, sul cap. 2620, come da prospetto allegato, dell'esercizio 2019, di cui: € 2.428,24 - Acea Ato2 S.p.A. - Cig Z2F29AF1C5; € 1.083,43 - Acqualatina S.p.A. - Cig Z7029AF881.</t>
  </si>
  <si>
    <t>Operatore economico Panitti Claudio - Autospurgo: intervento per la disostruzione dei pozzetti fognari presso la Struttura Territoriale di Arpa Lazio in Rieti, via Salaria per L'Aquila n. 8. Impegno di spesa di € 305,00 (trecentocinque/00) iva compresa, sul cap. 2580, art. 11, dell'esercizio 2019. Cig ZFA29AFA67.</t>
  </si>
  <si>
    <t>Thermo Fisher Scientific SpA, Saras Srl, Trescal MS Srl, Syestea SpA – affidamento di servizi di assistenza tecnica su strumentazione da laboratorio per le esigenze delle strutture territoriali dell’Agenzia; impegno complessivo di €. 16.321,82 (sedicimilatrecentoventuno/82) sul capitolo 2581 dell’esercizio 2019 ripartito come dettagliato nella tabella allegato 1</t>
  </si>
  <si>
    <t>D. Lgs. n. 81 del 9 aprile 2008 s.m.i. Contratto per il servizio di manutenzione di cappe da laboratorio ed armadi di sicurezza per i laboratori dell’Agenzia (2 lotti) - numero gara: 5831022 con l’operatore economico LABOSYSTEM S.r.l. per entrambi i lotti. Impegno dell’importo di € 1.830,00 IVA compresa, relativo al canone di manutenzione delle cappe per l’anno 2019 e 2020 come di seguito specificato: € 915,00 IVA compresa sul capitolo 2581, articolo 13 dell’esercizio 2019; € 915,00 IVA compresa sul capitolo 2581, articolo 13 dell’esercizio 2020.</t>
  </si>
  <si>
    <t>L'Accriccomare snc, lavori di manutenzione del battello GC L09, impegno di € 480,00 (Iva inclusa) sul capitolo 2920, art. 0, dell'esercizio 2019 - CIG Z5628C4843; Alimar srl, lavori di manutenzione del battello GC L13, impegno di € 4.781,49 (Iva inclusa) sul capitolo 2920, art. 0, dell'esercizio finanziario 2019 - CIG Z7F27EBD97</t>
  </si>
  <si>
    <t>CHEMIGIEN SRL: interventi di messa a norma igienico sanitaria dell'edificio ex caserma dei Vigili del Fuoco di Rieti di proprietà di ARPA LAZIO sita in via Flavio Domiziano. Interventi di derattizzazione previsti n. 6 a cadenza bimestrale per l'anno 2019. Intervento di disinfestazione. CIG ZF528A4F09. Importo di € 1.281,00 IVA compresa. Impegno sul capitolo 2580 come da tabella di sintesi allegata (all. 1)</t>
  </si>
  <si>
    <t>IL GIARDINO DI EDEN di Quartana Alessandro: intervento di ripristino delle condizioni igienico sanitarie dell'edificio ex caserma dei Vigili del Fuoco di Rieti di proprietà di ARPA LAZIO sita in via Flavio Domiziano. CIG Z5628A5148. Importo di € 2.684,00 IVA compresa. Impegno sul capitolo 2580, esercizio 2019, come da tabella di  sintesi allegata (all. 1)</t>
  </si>
  <si>
    <t>Dipendente matricola n. 10475. Concessione aspettativa art. 12, comma 1 del CCNL integrativo comparto sanità del 20.09.2001 a decorrere dal 01/09/2019 al 30/09/2019</t>
  </si>
  <si>
    <t>Operatore economico AU.RO. Antincendio S.a.s.: intervento per integrazione dell'impianto di allarme per la fornitura e posa in opera di una sirena presso la sede di Rappresentanza di ARPA Lazio in Roma, via Boncompagni n. 101 Impegno di spesa di € 1.159,00 (millecentocinquantanove/00) iva compresa, sul cap. 2580, art. 0, dell'esercizio 2019. Cig ZE92965D42.</t>
  </si>
  <si>
    <t>Determinazione n. 262 del 14/06/2019: operatore economico Edilcoded S.r.l.: intervento per la realizzazione di una parte divisoria presso il locale accettazione al piano rialzato della Struttura territoriale di ARPA Lazio in Roma, via G. Saredo n. 52. Cig Z3C28C80FC. Disimpegno di € 5.197,20 (cinquemilacentonovantasette/20) iva compresa sul cap. 5036, come da prospetto allegato e impegno di spesa di € 1.037,00 (milletrentasette/00) compresa iva, sul cap. 5036, come da prospetto allegato, dell'esercizio 2019 per la messa in sicurezza del muro perimetrale lato nord dello stabile.</t>
  </si>
  <si>
    <t>Operatore economico Acea Ato2 SpA, Talete SpA e Acqualatina SpA: pagamento fatture relative all'utenza acqua presso la Struttura Territoriale di Roma, via G. Saredo n. 52, la Struttura Territoriale di Viterbo, via Montezebio n. 17 e la Struttura Territoriale di Latina, via G. Oberdan n. 3, di Arpa Lazio. Impegno di spesa di Euro 3,759,46 (tremilasettecentocinquantanove/46) IVA compresa, sul capitolo 2620, come da prospetto allegato dell'esercizio 2019, di cui: Euro 2,027, 53 - Acea Ato2 SpA CIG ZAE2982FBF; Euro 448,83 - Talete SpA - CIG Z1D2982FE2; Euro 1,283,10 - Acqualatina Spa CIG Z872983005</t>
  </si>
  <si>
    <t>Sourcesens S.p.A. - Affidamento sul mercato elettronico (Consip S.p.A.) tramite OdA (Ordine diretto d'Acquisto), per l'acquisto di licenze software "Atlassian Jira" per le esigenze dell'area Sistemi operativi e gestione della conoscenza. Impegno di € 4.819,00 (quattromilaottocentodiannove/00) iva inclusa, sul capitolo n. 3831 art. 4 dell'esercizio finanziario 2019. Cig (Z592996341).</t>
  </si>
  <si>
    <t>GLP S.r.l.s. - Battello G.C. B118, fornitura ed installazione scheda mappe G.P.S. Marca Garmin Modello 1022 XSV, impegno di € 230,00 (iva inclusa) sul capitolo 2920, art. 0, dell'esercizio finanziario 2019 - Cig ZDF29719C1. Alimar S.r.l. fornitura materiale di sicurezza per il battello G.C. L24, impegno di € 1.796,33 (iva inclusa) sul capitolo 2920, art. 0 dell'esercizio finanziario 2019 - Cig Z9E27EBE1A. Alimar S.r.l. lavori di manutenzione sul battello G.C. L24, impegno di € 3.129,46 (iva inclusa) sul capitolo 2920, art. 0, dell'esercizio finanziario 2019 - cig Z87289BFA7.</t>
  </si>
  <si>
    <t>La Telefonica Srl: realizzazione di cablaggio strutturato in fibra ottica a servizio della struttura territoriale di ARPA Lazio in Latina via Mario Siciliano n. 1. Cig Z242992CC5. Impegno complessivo di € 2.318,00 iva compresa da impegnarsi sul capitolo 2580 esercizio 2019 come da tabella di sintesi allegata (All. 1).</t>
  </si>
  <si>
    <t>Operatore economico Nuova Garofoli S.r.l.: intervento per la fornitura e posa in opera di un climatizzatore da 18.000 BTU presso la stanza N302  del Servizio Ambiente e Salute e per interventi extra contratto sull'impianto di riscaldamento presso la Struttura Territoriale di ARPA Lazio in Roma, via G. Saredo n. 52. Impegno di spesa di € 3.525,80 (tremilacinquecentoventicinque/80) iva compresa sul cap. 2580, come da prospetto allegato, dell'esercizio 2019. Cig ZC02993F49.</t>
  </si>
  <si>
    <t>Stema S.r.l. Affidamento sul mercato elettronico (Consip S.p.A.) tramite OdA (Ordine diretto d'acquisto), per l'acquisto di n. 6 UPS modello "BE700G-IT" per le esigenze delle sedi territoriali di Frosinone e Latina. Impegno di € 657,19 (seicentocinquantasette/19) iva inclusa, sul capitolo n. 3660 art. 4 dell'esercizio finanziario 2019. Cig (Z26299C839)</t>
  </si>
  <si>
    <t>Operatore economico Bamer Italia Srl: intervento sull'impianto elevatore per la sostituzione della scheda elettronica per operatore porte di cabina sull'impianto elevatore installato presso la struttura Territoriale di ARPA Lazio in Viterbo, via Montezebio n. 17. Impegno di spesa di € 1.708,00 (millesettecentotto/00) iva compresa, sul cap. 2580, come da prospetto allegato, dell'esercizio 2019. Cig Z4629AF11B.</t>
  </si>
  <si>
    <t>C.L.E.M. S.r.l. Esecuzione della sentenza n. 17822/2018 emessa dalla Commissione Tributaria Provinciale di Roma all’esito del giudizio di opposizione n. 8843/2017. Rimborso delle spese legali liquidate in euro 800,00 oltre accessori. Impegno di euro 1.167,30 sul capitolo 4000, art. 0, del bilancio 2019.</t>
  </si>
  <si>
    <t>Concessione aspettativa ai sensi dell’art. 11, comma 3, CCNL integrativo 10.02.2004 del CCNL Area della Dirigenza SPTA del SSN stipulato l’8 giugno 2000, al dipendente matricola n. 10368.</t>
  </si>
  <si>
    <t>Acquisizione dall’operatore economico COMEDATA s.r.l. del servizio di formazione “ITIL Foundation versione 4” destinato a due dipendenti dell’Agenzia. Impegno complessivo di € 1.600,00 (milleseicento/00), IVA esente, sul capitolo 2220, art. 4 del bilancio 2019. CIG ZD52985C93</t>
  </si>
  <si>
    <t>Mondo informatica S.r.l. Acquisto di materiale informatico per le esigenze dell'Agenzia. Affidamento mediante richiesta di offerta (RdO) rivolta ai fornitori abilitati del mercato elettronico di Consip S.p.A. RdO n. 2375921 del 28/08/2019. Impegno complessivo di € 11.712,00 (undicimilasettecentododici/00) iva inclusa come meglio descritto ell'allegato alla presente. Cig (Z32299170D).</t>
  </si>
  <si>
    <t>Fornitura di strumentazione complementare, ricondizionata, per strumentazione di laboratorio già in uso presso la struttura di Roma CIG Z3C29E7180 – DANI ANALITICA S.r.l. – Affidamento ai sensi dell’articolo 36, comma 2, lettera a) e 63, comma 3, lettera b) del d.lgs. 50/2016 smi e in attuazione della deliberazione n. 106 del 03.07.2019. Impegno dell’importo di € 17.176,00 al netto d’IVA, cioè di € 20.954,72 IVA compresa sul capitolo 3530, articoli da 0 a 5 dell’esercizio 2019 come descritto in allegato (allegato n. 1).</t>
  </si>
  <si>
    <t>Dipendente matricola n.10272. Congedo straordinario per assistenza familiare portatore di handicap - art. 42, comma 5, D. Lgs. 151/2001 e s.m.i. - arco temporale di riferimento: ottobre - novembre - dicembre 2019.</t>
  </si>
  <si>
    <t>STAMPA SUD SRL – Affidamento diretto della fornitura di Stampati tipografici per le esigenze della struttura territoriale di Roma, al prezzo complessivo di € 180,00 al netto d’IVA, cioè di € 219,60 Iva compresa. Impegno dell’importo complessivo di € 219,60 Iva compresa sul cap. 2720 dell’esercizio finanziario 2019, art. 12. CIG n. Z8B29EDE0E.</t>
  </si>
  <si>
    <t>Fornitura di materiali di laboratorio non compresi nei contratti in essere. EUROFINS GENOMICS ITALY S.r.l. – D.B.A. ITALIA S.r.l. - Acquisto materiale di laboratorio per la Sede Territoriale ARPA Lazio di Roma. SIGMA-ALDRICH Acquisto materiale di laboratorio per la Sede Territoriale ARPA Lazio di Rieti. Impegno dell’importo complessivo di € 1.822,14 IVA compresa sul cap. 2850 dell’esercizio finanziario 2019 come descritto nella tabella allegata (All. n. 1)</t>
  </si>
  <si>
    <t>Termo Tecnica Group S.r.l.: realizzazione di una protezione in alluminio delle tubazioni esterne dell'impianto di condizionamento presso la struttura territoriale di ARPA Lazio in Latina via Mario Siciliano n. 1. Cig Z3229BBD89. Impegno complessivo di € 4.001,60 iva compresa da impegnarsi sul capitolo 4450 art. 0 esercizio 2019.</t>
  </si>
  <si>
    <t>Dipendente matricola n. 10028. Concessione congedo per cure per gli invalidi  art. 7, D. Lgs n. 119 del 18 luglio 2011 per  ulteriori n. 12 giorni anno 2019.</t>
  </si>
  <si>
    <t>Procedura mediante richiesta di offerta (RDO) sul mercato elettronico di Consip S.p.A. per l’affidamento del servizio di sviluppo di elementi cartografici (attività di fotointerpretazione e costruzione livelli informativi georiferiti in ambiente Q.GIS) – Progetto Sistema Informativo Regionale per l’Ambiente (SIRA). Impegno presunto pari a € 16.287,00 – IVA compresa, sul capitolo 5027 art. 7 dell’esercizio 2019 -  CIG ZE629EDB21</t>
  </si>
  <si>
    <t>DOGRE Srl - Ente riscossione tributi incaricato dal Comune di Latina per la riscossione della tassa occupazione temporanea di aree pubbliche, per permettere il posizionamento dei mezzi utili all'attività di trasloco della struttura territoriale di ARPA Lazio in Latina via Serpieri n. 3. Impegno complessivo di € 774,00 oneri inclusi da impegnarsi sul capitolo 3940 art. 12 esercizio 2019.</t>
  </si>
  <si>
    <t xml:space="preserve">Tecnilab di Riccardo Pifferi - Affidamento diretto ex art. 36. c. 2, lett. a) del D.lgs. 50/2016 per la fornitura e posa in opera di arredi e accessori per il completamento dei laboratori della nuova struttura territoriale di Latina. Impegno di € 4.123,60 - IVA compresa sul cap. 3541 artt. da 0 a 4 dell'esercizio finanziario 2019, come descritto nella tabella allegata (all. 1) - CIG ZB429EFEAD </t>
  </si>
  <si>
    <t>operatore economico Bioltecnical Service s.n.c.: affidamento per n. 5 interventi sul demineralizzatore per la riattivazione delle resine, installato  presso la Sezione provinciale di ARPALAZIO in Roma, via G. Saredo n. 52. Impegno di spesa di € 2.135,00 (duemilacentotrentacinque/00) I.V.A. compresa, sul Cap. 2580, art.12, dell’esercizio 2019. CIG Z7129EADDE.</t>
  </si>
  <si>
    <t>Operatore economico 2D Costruzioni e Impianti S.r.l.: intervento urgente per la sostituzione di un discendente e per la riparazione di infiltrazione di acqua, presso l’immobile della Sede di Rappresentanza di ARPALAZIO in Roma, via Boncompagni n. 101. Impegno di spesa di € 5.551,00 (cinquemilacinquecentocinquantuno/00) I.V.A. compresa, sul Cap. 5036, come da prospetto allegato, dell'esercizio 2019. CIG Z7729F2524</t>
  </si>
  <si>
    <t>Nautyland L'Accriccomare S.n.c. - Affidamento della fornitura e installazione di un motore Mercury F115 EFI su battello GC L09. Impegno di € 12.078,00 - Iva inclusa, sul cap. 2940 art. 0 - CIG ZEE29EDA58</t>
  </si>
  <si>
    <t>Adozione del Programma per lo svolgimento di tirocini formativi - Anno 2020</t>
  </si>
  <si>
    <t>Lab Service Analytica Srl, Perkin Elmer SpA, Pa.L.Mer. Parco Scientifico e Tecnologico del Lazio Meridionale scarl, Merck SpA, Sartorius Italy Srl – affidamento di servizi di assistenza tecnica su strumentazione da laboratorio per le esigenze delle strutture territoriali dell’Agenzia; impegno complessivo di €. 15.669,81 (quindicimilaseicentosessantanove/81) sul capitolo 2581 dell’esercizio 2019 ripartito come dettagliato nella tabella allegato 1.</t>
  </si>
  <si>
    <t>Interpello interno affidamento struttura complessa servizio attività produttive e controlli afferente al dipartimento pressioni sull'ambiente. Codice avviso 01. Nomina commissione esaminatrice.</t>
  </si>
  <si>
    <t>Thermo Fisher Scientific SpA, Unifo Srl, ARPA Piemonte, Idronaut Srl, Gibertini Elettronica Srl, Aesse Ambiente Srl, AB Sciex Srl – affidamento di servizi di assistenza tecnica su strumentazione da laboratorio per le esigenze delle strutture territoriali dell’Agenzia; impegno complessivo di €. 37.273,69 (trentasettemiladuecentosettantatre/69) sul capitolo 2581 dell’esercizio 2019 ripartito come dettagliato nella tabella allegato 1.</t>
  </si>
  <si>
    <t>Manutan Italia S.p.a. – Affidamento mediante Ordine di Acquisto Diretto (ODA) sul MePA di Consip S.p.A. della fornitura di n. 6 carrelli da laboratorio per il Dipartimento Prevenzione e Laboratorio Integrato - Unità Laboratorio Ambientale – Struttura territoriale di Roma. Impegno di € 2.287,87 – IVA compresa sul cap. 3541 art. 2 dell’esercizio finanziario 2019 come da tabella allegata (all. n. 2). CIG ZE02A0820E</t>
  </si>
  <si>
    <t>Dipendente matricola n. 10418. Concessione congedo per cure per gli invalidi art. 7, D. Lgs. N. 119 del 18 luglio 2011 - anno 2019 periodo di riferimento ottobre - dicembre.</t>
  </si>
  <si>
    <t>Società Coop. Arm. della Pesca Porto Salvo Seconda – fornitura carburante per attuazione programma “Strategia Marina”. Programma di monitoraggio del D.Lgs. n. 190/2010 di recepimento della direttiva 2008/56/CE. “Direttiva quadro sulla strategia per l’ambiente marino”. Impegno di importo di € 1.566,31 – Iva inclusa, sul cap. 4900 art. 1 dell’esercizio finanziario 2019 come descritto nella tabella allegata (allegato 1).</t>
  </si>
  <si>
    <t>Autofficina Monti Lepini s.n.c. - Integrazione dell'impegno n. 2019/1/457/1 assunto con determinazione n. 59 del 14/02/2019 per l'affidamento del servizio di manutenzione ordinaria per l'anno 2019 sugli autoveicoli in uso presso la Sede territoriale di Frosinone. Impegno di € 3.120,00 (tremilacentoventi/00) - Iva inclusa, sul capitolo 2652 art. 11. Cig (Z7F2270960).</t>
  </si>
  <si>
    <t>Operatore economico CAMI S.r.l.: intervento per la riparazione dell'elettroaspiratore a servizio dei locali di deposito sostanze chimiche presso la Struttura Territoriale di ARPA Lazio in Viterbo, via Montezebio n. 17. Impegno di spesa di € 673,44 (seicentosettantatre/44) iva compresa, sul cap. 2580, art. 12 dell'esercizio 2019. Cig ZD52A05102.</t>
  </si>
  <si>
    <t>Operatore economico Termotecnica Cavatton S.r.l.: fornitura e posa in opera plafoniere e lampade di emergenza a tecnologia LED, presso la Sede Regionale, la Biblioteca Ambientale e la Struttura Territoriale di ARPA Lazio in Rieti. Impegno di spesa di € 11.775,44 (undicimilasettecentosettantacinque/44) iva compresa, sul cap. 2580, come da prospetto allegato, dell'esercizio 2019. Cig Z212A04BA2.</t>
  </si>
  <si>
    <t>Operatore economico TRANE Italia S.r.l.: intervento tecnico sul gruppo frigo a servizio dell'impianto di raffrescamento, presso la sezione provinciale di ARPA Lazio in Rieti, via Salaria per L'Aquila n. 8. Impegno di spesa di € 1.355,42 (milletrecentocinquantacinque/42) iva compresa, sul Cap. 2580, come da prospetto allegato, dell'esercizio 2019. Cig Z472A04B17.</t>
  </si>
  <si>
    <t>Stema S.r.l. Affidamento sul mercato elettronico (Consip S.p.A.) tramite OdA (Ordine diretto d'acquisto), per l'acquisto di n. 1 PC notebook nell'ambito della convenzione "Strategia Marina". Impegno di € 736,81 (settecentotrentasei/81) iva inclusa, sul capitolo n. 4900 art. n. 11 dell'esercizio finanziario 2019. Cig (ZC62A04BFC).</t>
  </si>
  <si>
    <t>Stema S.r.l. Acquisto di un sistema di videoconferenza per le esigenze dell'Agenzia. Affidamento mediante trattativa diretta rivolta ai fornitori abilitati del mercato elettronico di Consip S.p.A. Impegno complessivo di € 16.517,09 (sedicimilacinquecentodiciassette/09) iva inclusa come meglio descritto nell'allegato alla presente. Cig (Z8529FA95B).</t>
  </si>
  <si>
    <t>Perkin Elmer SpA, Sartorius Italy Srl, Agilent Technologies SpA, Eco Vide Srl, MPB Srl, Ascisse Srl, Idronaut Srl, Traslochi Scabelli Groups Srl - affidamento di servizi di assistenza tecnica su strumentazione da laboratorio per le esigenze della struttura territoriale di Latina nell'ambito del trasferimento da via Arrigo Serpieri n. 3 alla nuova sede di via Mario Siciliano n. 1 loc. Borgo Piave; impegno complessivo di €. 14.092,76 (quattrodicimilanovantadue/76) sul capitolo 2581 dell’esercizio 2019 ripartito come dettagliato nella tabella allegato 1.</t>
  </si>
  <si>
    <t>Integrazione saldo retribuzione di risultato 2018 dirigenti apicali dell'ARPA Lazio.</t>
  </si>
  <si>
    <t>Kiwa cermet Idea Srl - acquisizione mediante affidamento diretto del servizio di formazione "I principali requisiti della nuova norma UNI CEI EN ISO/IEC 17025:2018" destinato ai dipendenti dell'Agenzia. Impegno complessivo di euro 1.100,00 IVA esente di cui euro 1.000,00 sul capitolo 2210 art. 13 e euro 100,00 sul capitolo 2210 art. 10. CIG: ZBA29D6D52.</t>
  </si>
  <si>
    <t>FEL Costruzioni S.r.l.: implementazione dell'impianto elettrico a servizio della nuova sede di ARPA Lazio in via Mario Siciliano n. 1. Cig ZC329BBA75. Impegno di spesa pari ad € 2.196,00 iva compresa, sul capitolo 4450 art. 0 esercizio 2019.</t>
  </si>
  <si>
    <t>Tappezzerie Nautiche AL.AN S.r.l.s. Fornitura di n. 3 coperture impermeabili di colore grigio Rib Capelli Tempeste 650 per il battello G.C. B117, impegnato nelle attività di monitoraggio e campionamento acque di mare. Impegno di € 549,00 (cinquecentoquarantanove/00) iva inclusa sul capitolo 2920, art. 0, dell'esercizio finanziario 2019. Cig ZC628325A3.</t>
  </si>
  <si>
    <t>Hera Comm S.r.l.: Impegno di spesa relativo al consumo di energia elettrica a favore dell'operatore economico del mercato di salvaguardia Hera Comm S.p.A. Impegno di spesa pari ad € 7.205,47 sul capitolo 2610 esercizio 2019, come da tabella d sintesi allegata.</t>
  </si>
  <si>
    <t>Operatore economico AMA S.p.A.: accettazione offerta a consuntivo di noleggio attrezzatture e smaltimento rifiuti presso la Sezione provinciale di ARPALAZIO in Roma, via G. Saredo, 52</t>
  </si>
  <si>
    <t>Integrazione dell’impegno di spesa a favore dell’operatore economico Siad SpA – CIG 6435876CE0 - importo complessivo di € 18.000,00 (diciottomila/00) - IVA compresa sul cap. 2391, dell’esercizio 2019 come dettagliato nella tabella allegato 1.</t>
  </si>
  <si>
    <t>Fornitura di materiali di laboratorio non compresi nei contratti in essere. VWR INTERNATIONAL – BIOMERIEUX ITALIA S.p.A. - EUROFINS GENOMICS ITALY S.r.l. – DANI ANALITICA S.r.l. - Acquisto materiale di laboratorio per la Sede Territoriale ARPA Lazio di Roma. KW APPARECCHI SCIENTIFICI – ECOTOX LDS S.r.l. Acquisto materiale di laboratorio per la Sede Territoriale ARPA Lazio di Latina. Impegno dell’importo complessivo di € 4.844,63 IVA compresa sul cap. 2850 dell’esercizio finanziario 2019 come descritto nella tabella allegata (all. n.1)</t>
  </si>
  <si>
    <t>Tecnilab di Riccardo Pifferi - Affidamento diretto ex art. 36. c. 2, lett. a) del D.lgs. 50/2016 per la fornitura e posa in opera di n. 7 rubinetti per acqua demineralizzata e per la r4ealizzazione delle relative linee di adduzione con idoneo tubo in polietilene presso la Struttura territoriale di Latina. Impegno di € 2.989,00 iva compresa sul cap. 3541 art. 3 dell'esercizio finanziario 2019. Cig Z1D2A3B718</t>
  </si>
  <si>
    <t>Leasys S.p.A. Adesione alla convenzione Consip "Autoveicoli in noleggio 14 - Lotto 3 (presumibilmente dal 15/02/2020 al 14/02/2023) stipulata tra la Consip S.p.A., per conto del Ministero dell'Economia e delle Finanze, e Leasys S.p.A. quale aggiudicatario del lotto 3 della procedura di gara. Noleggio n. 2 autovetture per le necessità del servizio trasporto campioni, posta e materiale informatico. Impegno di € 25.933,88 (venticinquemilanovecentotrentetre/88) iva inclusa, suddiviso come indicato nella tabella allegata. Cig (Z0B2A1C416).</t>
  </si>
  <si>
    <t>Autorità Nazionale Anticorruzione (ANAC). Pagamento di n. 1 MAV relativo ai contributi per le procedure di approvvigionamento del 2° quadrimestre 2019. Impegno di € 960,00 – IVA esente sul capitolo 2721 – articolo 2 dell’esercizio 2019.</t>
  </si>
  <si>
    <t>ACCREDIA Ente Italiano di Accreditamento - Convenzione tra Accredia ed ARPA Lazio per il servizio di mantenimento dell'accreditamento alla norma UNI CEI EN ISO/IEC 17025 dal 15/03/2016 al 14/03/2020 - Cig 66492720D7. Impegno di € 53.353,20, ad implementazione degli impegni assunti con deliberazione 68 del 13/04/2016, sul capitolo 2820 dell'esercizio 2019 come descritto in allegato (allegato n. 1)</t>
  </si>
  <si>
    <t xml:space="preserve">SI.EL.CO SRL – Affidamento mediante Ordine di Acquisto Diretto (ODA) sul MePA di Consip S.p.A. della fornitura di n. 480 risme di carta bianca A4 per le esigenze delle sedi di Roma, Latina, Rieti e Frosinone. Impegno complessivo di € 1.161,60 al netto d’Iva, ovvero di € 1.417,15 Iva compresa sul capitolo 2720 dell’esercizio 2019 come descritto in allegato (all. n. 1). CIG. Z702A4DA1D </t>
  </si>
  <si>
    <t xml:space="preserve">AVV. IGNAZIO TRANQUILLI. Conferimento di incarico per la costituzione nel giudizio dinanzi al TAR Lazio Roma (RG n. 12015/2019) promosso da ECOSafety S.r.l. contro ARPA Lazio e Training Consulting Società Cooperativa Sociale. Udienza di sospensiva 29.10.2019. Impegno complessivo di euro 10.050,40 (incluse spese generali, CPA e IVA) da corrispondere a titolo di onorari a favore dell’avv. Tranquilli, da assumere sul capitolo 4020 Art. 0 “Altre prestazioni professionali e specialistiche” – Missione 1 – Programma 11 del bilancio 2019. </t>
  </si>
  <si>
    <t>D.Lgs. 81/2008 smi. Affidamento diretto ai sensi dell’articolo 36, comma 2, lettera a) del D.Lgs. 50/2016 smi, nelle more dell’aggiudicazione della procedura di gara, del servizio di accertamenti diagnostici, esami di laboratorio e visite mediche specialistiche nell’ambito della sorveglianza sanitaria all’operatore economico NAMUR S.r.l. e del servizio del medico competente all’operatore economico MEDIA SERVICE ITALY S.r.l fino al 31/12/2019. Storno di € 11.040,00 e di € 17.000,00 dagli impegni assunti con deliberazione n. 86 del 30/05/2019 rispettivamente sul capitolo 2290 e sul capitolo 2321 dell’esercizio 2019. Impegno di € 11.040 sul capitolo 2290 dell’esercizio 2019 a favore di MEDIA SERVICE ITALY S.r.l. CIG Z2A26BDB85. Impegno di € 17.000,00 sul capitolo 2321 dell’esercizio 2019 a favore di NAMUR S.r.l. CIG Z6F26BDB7D. Dettaglio degli impegni in allegato (allegato n. 1).</t>
  </si>
  <si>
    <t>Procedura negoziata tramite richiesta di offerta (RDO) sul mercato elettronico di Consip S.p.A. (articolo 36, comma 6 del D.Lgs. 50/2016), definita RDO, per l'installazione di climatizzatori tipo split presso il quarto piano della sede di rappresentanza di Arpa Lazio in Roma via Boncompagni n. 101. Cig Z0023D7982. Impegno complessivo di € 45.000,00 iva ed oneri per la sicurezza compresi, da impegnare sul capitolo 4450 art. 0 esercizio 2019.</t>
  </si>
  <si>
    <t>Procedura negoziata per affidamenti sotto soglia, tramite richiesta di offerta (RdO) sul mercato elettronico di Consip S.p.A. (articolo 36 D.Lgs. 50/2016) definita RdO, per la realizzazione di un nuovo impianto di telegestione, in sostituzione di quello esistente, e di compensazione di tiraggio delle cappe chimiche al fine di garantire all'interno dei laboratori le condizioni minime di sicurezza e salute, presso la struttura territoriale di ARPA Lazio in Roma, via Giuseppe Saredo n. 52. Cig: 8070293875. Impegno complessivo di € 72.775,69 iva ed oneri per la sicurezza compresi, da impegnare sul capitolo 4450 art. 0 esercizio 2019.</t>
  </si>
  <si>
    <t>A.G. Informatica S.r.l. Acquisto di materiale informatico per le esigenze dell'Agenzia. Affidamento mediante richiesta di offerta (RdO) rivolta ai fornitori abilitati del mercato elettronico di Consip S.p.A. RdO n. 2410091 del 10/10/2019. Impegno complessivo di € 33.842,80 (trentamilaottocentoquarantadue/80) iva inclusa e come meglio descritto nell'allegato alla presente. Cig (Z092A1EBBB).</t>
  </si>
  <si>
    <t>Società Coop. Arm. della Pesca Porto Salvo Seconda – fornitura carburante per attuazione programma “Strategia Marina”. Programma di monitoraggio del D.Lgs. n. 190/2010 di recepimento della direttiva 2008/56/CE. “Direttiva quadro sulla strategia per l’ambiente marino. Impegno di € 160,00 iva inclusa, sul cap. 4900 art. 2 dell'esercizio 2019. Cig Z2B2A1C8CA.</t>
  </si>
  <si>
    <t>Perkin Elmer SpA, MOB Srl, Trescal MS Srl, Idronaut Srl, Gibertini Elettronica Srl, Systea SpA, Fe.Ni. Service Srl, BioMerieux Italia SpA, Anton Paar Italia Srl, Thermo Fisher Scientific SpA – affidamento di servizi di assistenza tecnica su strumentazione da laboratorio per le esigenze delle strutture territoriali dell’Agenzia; impegno complessivo di €. 11.314,52 (undicimilatrecentoquattordici/52) – IVA compresa sul capitolo 2581 dell’esercizio 2019 ripartito come dettagliato nella tabella allegato 1.</t>
  </si>
  <si>
    <t>Levanchimica S.r.l. – Affidamento mediante Ordine di Acquisto Diretto (ODA) sul MePA di Consip S.p.A. della fornitura di una stufa ventilata a convenzione naturale per il Dipartimento Stato dell’Ambiente – Servizio Qualità Aria e Monitoraggio Agenti Fisici - Unità Aria e Agenti Fisici Area Nord – Struttura territoriale di Viterbo. Impegno di € 4.207,78 – IVA compresa sul cap. 3530 art. 0 dell’esercizio finanziario 2019 come da tabella allegata (all. n. 2). CIG Z702A7A6D6</t>
  </si>
  <si>
    <t>Procedura negoziata tramite richiesta di offerta (RDO) sul mercato elettronico di Consip S.p.A. (articolo 36, comma 6 del D. Lgs. 50/2016), definita RDO, per la realizzazione di una nuova linea di distribuzione dei gas analitici presso i laboratori della Struttura Territoriale di ARPALAZIO in Rieti, via Salaria per L’Aquila n.8. CIG: Z712A7E1EF. Impegno complessivo di € 30.290,65 compreso I.V.A. ed oneri per la sicurezza, da impegnare sul Cap. 4450 art. 0 esercizio 2019.</t>
  </si>
  <si>
    <r>
      <t xml:space="preserve">Thermo Fisher Scientific SpA – affidamento del servizio di assistenza tecnica annuale sul </t>
    </r>
    <r>
      <rPr>
        <sz val="10"/>
        <color indexed="8"/>
        <rFont val="Calibri"/>
        <family val="2"/>
      </rPr>
      <t>Cromatografo Ionico Thermo Fisher Scientific, mod. ICS5000 s/n 11020745, 11020499, 11020929, 11020899, completo di auto campionatore AS s/n 18111202 e PC Dell s/n 495xz4j, (n inventario Arpa 3/5313)</t>
    </r>
    <r>
      <rPr>
        <sz val="10"/>
        <rFont val="Calibri"/>
        <family val="2"/>
      </rPr>
      <t xml:space="preserve"> per le esigenze del Laboratorio sanitario, Servizio ambiente e salute della sede di Roma; impegno complessivo di €. 10.143,08 (diecimilacentoquarantatre/08) sul capitolo 2581 art. 10 dell’esercizio 2019. CIG ZD72984D6D</t>
    </r>
  </si>
  <si>
    <t>Procedura mediante richiesta di offerta (RDO n. 2401295) sul mercato elettronico di Consip S.p.A. per l’affidamento del servizio di sviluppo di elementi cartografici (attività di fotointerpretazione e costruzione livelli informativi georiferiti in ambiente Q.GIS) – Progetto Sistema Informativo Regionale per l’Ambiente (SIRA) -  CIG ZE629EDB21. Aggiudicazione all’operatore economico Tecnostudi Ambiente S.r.l. per l’importo di € 6.240,00 al netto d’IVA, cioè di € 7.612,80 IVA compresa sul capitolo 5027 art. 7 dell’esercizio 2019. Impegno dell’importo a base d’asta pari a € 16.287,00 Iva compresa assunto con determinazione di indizione n. 402 del 30.09.2019. Disimpegno dell’importo di € 8.674,20 pari al ribasso d’asta, dall’impegno 2019/1/2608/1.</t>
  </si>
  <si>
    <t>ING. Pietro Francesco Nicolai: aggiudicazione della procedura negoziata trattativa diretta in MEPA per l'affidamento dell'incarico professionale per la progettazione preliminare, esecutiva e definitiva per il rinforzo strutturale della porzione di edificio denominato ex caserma dei vigili del fuoco di proprietà di ARPA LAZIO sita in Rieti via Flavio Domiziano snc. Impegno complessivo di € 17.128,80 comprensivo di cassa previdenziale e iva sul capitolo 4450 art. 0 esercizio 2019. CIG Z892A160B4.</t>
  </si>
  <si>
    <t>Fornitura di materiali di laboratorio non compresi nei contratti in essere. BIOMERIEUX ITALIA S.p.A. – R-BIOPHARM ITALIA S.r.l. – ALFATECH S.p.A. - Acquisto materiale di laboratorio per la Sede Territoriale ARPA Lazio di Roma. CHEMICAL RESEARCH 2000 S.r.l. – LGC STANDARDS S.r.l. Acquisto materiale di laboratorio per la Sede Territoriale ARPA Lazio di Rieti. Impegno dell’importo complessivo di € 10.667,93 IVA compresa sul cap. 2850 dell’esercizio finanziario 2019 come descritto nella tabella allegata (all. n. 1).</t>
  </si>
  <si>
    <t>Anzellotti fabrizio - Lavori di manutenzione sul battello pneumatico Sealegs - Convenzione per l'attività di controllo e monitoraggio sui laghi tra il Ministero dell'Interno - Direzione Regionale VV.F. Lazio e l'Arpa Lazio - Impegno di € 3.599,00 iva inclusa sul capitolo 2960, art. 0, dell'esercizio 2019 - Cig Z9C2A14E4B.</t>
  </si>
  <si>
    <t>C.N.S. Lavori di manutenzione sul battello G.C. B118, impegnato nelle attività di monitoraggio e campionamento acque di mare - Impegno di € 1.805,06 (iva inclusa) sul capitolo 2920, art. 0, dell'esercizio finanziario 2019 - Cig Z2329E3DA9.</t>
  </si>
  <si>
    <t>Avv. Paolo Mereu. Conferimento di incarico per l'impugnazione in Cassazione delle sentenze n. 2448/19 del 14.03.2019 pubblicata il 18 aprile (IMU 2012), n. 3230/2019 del 24.05.2019 (IMU2011) e n. 3212/2019 del 24.05.2019 (IMU 2010) emesse a favore di Roma Capitale. Impegno complessivo di euro 21.190,47 (incluse spese generali, CPA, IVA contributo unificato e spese esenti) da corrispondere a titolo di onorari dell'avv. Mereu, da assumere sul capitolo 4020 art. 0 "Altre prestazioni professionali e specialistiche" - MIssione 1 - Programma 11 del bilancio 2019.</t>
  </si>
  <si>
    <t>Avv. Andrea Claudio Maggisano. Conferimento di incarico per la promozione del giudizio di impugnazione dinanzi alla Suprema Corte di Cassazione avverso la sentenza n. 2291/2019 emessa dalla Corte d'Appello di Roma a conclusione dei giudizi riuniti RG n. 3680/2014 e n. 3681/2014. Impegno complessivo di euro 9.562,42 (incluse spese generali, CPA, iva e spese esenti) da corrispondere a titolo di onorari a favore dell'avv. Maggisano, da assumere sul capitolo 4020 art. 0 "Altre prestazioni professionali e specialistiche" - Missione 1 - Programma 11 del bilancio 2019.</t>
  </si>
  <si>
    <t>Anzellotti Fabrizio - Fornitura ed installazione di un ecoscandaglio Raymarine Mod. Element 7 con trasduttore HV-100 per battello pneumatico Sealegs - Convenzione per attività di controllo e di monitoraggio sui laghi tra la Direzione Regionale VV.F. e Arpa Lazio. Impegno di € 1.432,28 (iva inclusa9 sul capitolo 2960, art. 0, dell'esercizio finanziario 2019 - Cig Z4E2A14CE1.</t>
  </si>
  <si>
    <t>Leasys S.p.A. Adesione alla convenzione Consip "Autoveicoli in noleggio 14 - Lotto 3 (presumibilmente dal 15/02/2020 al 14/02/2025) stipulata tra la Consip S.p.A., per conto del Ministero dell'Economia e delle Finanze, e Leasys S.p.A. quale aggiudicatario del lotto 3 della procedura di gara. Noleggio n. 1 autovettura per le necessità della sede legale e della sede territoriale di Rieti. Impegno di € 15.957,60 (quindicimilanovecentocinquantasette/60) iva inclusa, suddiviso come indicato nella tabella allegata. Cig (Z1A2A527EC)</t>
  </si>
  <si>
    <t>Horizons Unlimited S.r.l. - Affidamento diretto per l'anno 2019/2020 (dal 08/11/2019 al 07/11/2020) per il servizio di abbonamento alla piattaforma MLOL "MedialibraryOnLine" per la consultazione e il prestito dei contenuti digitali e per le esigenze dell'area sistemi operativi e gestione della conoscenza. Impegno di € 610,00 (seicentodieci/00) iva inclusa, sul capitolo n. 2710 art. 0 dell'esercizio finanziario 2019. Cig (Z4A2A4E280)</t>
  </si>
  <si>
    <t xml:space="preserve">TECNO OFFICE SNC – Affidamento mediante Ordine di Acquisto Diretto (ODA) sul MePA di Consip S.p.A. della fornitura in rotoli di etichette adesive (mm.57x32) originali per l’etichettatrice Dymo LW450 in dotazione alle strutture territoriali di Arpa Lazio e di altro materiale di cancelleria. Impegno complessivo di € 520,12 al netto d’Iva, ovvero di € € 634,55 Iva compresa sul capitolo 2720, art. 12 dell’esercizio 2019. CIG Z582A8470C. </t>
  </si>
  <si>
    <t>Procedura negoziata tramite richiesta di offerta (RDO) sul mercato elettronico di Consip S.p.A. (articolo 36, comma 6 del D.Lgs. 50/2016), definita RdO, per l'affidamento dell'incarico relativo alla redazione delle schede di vulnerabilità statico-sismica della struttura territoriale di ARPA Lazio in Rieti via Salaria per L'Aquila n. 6/8. Cig: Z862A62A76. Impegno complessivo di € 43.673,51 iva ed oneri per la sicurezza compresi, da impegnare sul capitolo 4450 art. 0 esercizio 2019.</t>
  </si>
  <si>
    <t>Ditta Sabina Simic S.a.s.: interventi sull'impianto elettrico presso il piano secondo e presso la sala CED della Sede Regionale di ARPA Lazio in Rieti, via Garibaldi n. 114, Cig Z792A505B8. Impegno di spesa di € 1.708,00 (millesettecentotto/00) iva compresa, sul cap. 2580, come da prospetto allegato, per l'anno 2019.</t>
  </si>
  <si>
    <t>Operatore economico C.N.S. - Consorzio Nazionale Servizi Società Cooperativa: affidamento dei servizi di Facility Management per immobili adibiti prevalentemente ad uso ufficio, in uso a qualsiasi titolo alle pubbliche Amministrazioni stipulata tra Consip e il R.T.I. C.N.S. - Consorzio Nazionale Società Cooperativa (mandataria), SIRAM S.p.A., Combustibili Nuova Prenestina S.r.l., EXItone S.p.A. (mandanti), nota come Convenzionata Consip F.M.3 interventi extra contratto presso la Struttura Territoriale di via Salaria per L'Aquila n. 8 e la Biblioteca Ambientale, via delle Fontanelle, di ARPA Lazio. Cig Z112A5061F. Impegno di spesa di € 3.573,68 (tremilacinquecentosettantatre/68) in regime RvCh DPR 663/72 art. 17 c. 6, lett. a-ter, sul cap. 2580, come da prospetto allegato dell'esercizio 2019.</t>
  </si>
  <si>
    <t>Operatore economico Acea Ato2 S.p.A.: pagamento fatture relative all'utenza acqua presso la Struttura Territoriale di ARPA Lazio in Roma, via G. Saredo n. 52. Impegno di spesa di € 2.587,09 (duemilacinquecentottantasette/09) iva compresa, sul cap. 2620, come da prospetto allegato, dell'esercizio 2019.</t>
  </si>
  <si>
    <t>Operatore economico La Fucina S.r.l.: intervento per al fornitura e posa di un cancello scorrevole presso la Struttura Territoriale di ARPA Lazio in Roma, via G. Saredo n. 52, Cig Z142A6A1BF. Impegno di spesa di € 8.357,00 (ottomilatrecentocinquantasette/00) iva compresa sul cap. 4450, art. 0 per l'anno 2019.</t>
  </si>
  <si>
    <t>Operatore economico Edilizia STS S.r.l.: intervento per il rifacimento dei frontalini dello stabile della Sede Regionale di ARPA Lazio in Rieti, via Garibaldi n. 114, Cig Z7A2A6A2C4. Impegno di spesa di € 24.400,00 (ventiquattromilaquattrocento/00) iva compresa sul cap. 4450, art. 0 per l'anno 2019.</t>
  </si>
  <si>
    <t>Affidamento mediante Ordine Diretto della fornitura di n. 4 mensole e n. 3 travi multiuso per struttura territoriale di Latina e n. 6 sgabelli da laboratorio per struttura territoriale di Roma, all’operatore economico Labosystem S.r.l. - Impegno complessivo di € 1.453,07 – IVA compresa, sul cap. 3541 dell’esercizio finanziario 2019 come descritto nella tabella allegata (allegato n. 2).</t>
  </si>
  <si>
    <t>Dipendente matricola n. 61561. Congedo straordinario per assistenza familiare portatore di handicap - art. 42, comma 5, D.lgs 151/2001 e s.m.i, dal 16/11/2019 al 15/06/2019.</t>
  </si>
  <si>
    <t>Petroli Per.Mar S.r.l., fornitura carburante per espletamento delle attività di monitoraggio marino costiero -Convenzione tra Direzione Marittima di Civitavecchia - Guardia Costiera e Arpa Lazio. Impegno di importo di € 1.732,51 - iva inclusa, sul cap. 2950 art. 0 dell'esercizio finanziario 2019, come descritto nella tabella allegata (allegato 1).</t>
  </si>
  <si>
    <t>Ars edizioni informatiche S.r.l. Affidamento diretto per l'anno 2019/2020 (dal 01/11/2019 al 31/10/2020) per il servizio di abbonamento ad una banca dati on-line normativa in materia di igiene e qualità degli alimenti, per le esigenze dell'area sistemi operativi e gestione della conoscenza. Impegno di € 1.767,78 (millesettecentosessantasette/78) iva inclusa, sul capitolo n. 2710 art. 0 dell'esercizio finanziario 2019. Cig (ZB42A3296D)</t>
  </si>
  <si>
    <t>Procedura negoziata tramite richiesta di offerta (RdO) sul mercato elettronico di Consip S.p.A. (articolo 36, comma 6 del D.Lgs. 50/2016), definita RDO, per la realizzazione di una scala di accesso al terrazzo di copertura dell'Aula Magna sita a Roma via Giuseppe Saredo n. 52, e realizzazione di un parapetto perimetrale per la protezione delle cadute su tutto il perimetro del terrazzo stesso. Cig: Z312A319BA. Impegno complessivo di € 26.545,43 iva ed oneri per la sicurezza compresi, da impegnare sul capitolo 4450 art. 0 esercizio 2019.</t>
  </si>
  <si>
    <t>Nautica Del Pio - Lavori di manutenzione sul battello G.C. L25, impegnato nelle attività di monitoraggio e campionamento acque di mare. Impegno di € 2.059,60 (iva inclusa) sul capitolo 2920, art. 0, dell'esercizio finanziario 2019 - Cig Z0225C306D.</t>
  </si>
  <si>
    <t>Le Pietrare S.r.l. - Registrazione della sentenza n. 620 del 2018 emessa dal Tribunale civile di Viterbo. Impegno complessivo della somma di euro 200,00 da assumere sul capitolo 4000 art. 0 del bilancio 2019.</t>
  </si>
  <si>
    <t>Lloyd’s - Polizza Kasko dipendenti in missione n. 1911475 - Recupero franchigie sinistri nn. IT1217.0006.5702.6 del 3 febbraio 2017, IT1217.0007.8253.9 del 26 settembre 2017, IT1217.0007.8041.9 del 4 ottobre 2017, IT1217.0007.9330.9 del 6 ottobre 2017 e  IT1218.0009.0251.4 del 11 maggio 2018. Impegno di euro 1.000,00 da assumere sul capitolo 2770 art. 12 del bilancio 2019 – Premi di assicurazioni su beni mobili.</t>
  </si>
  <si>
    <t>AVV. ALBERTO MARIA FLORIDI - conferimento di incarico per l’assistenza dell’ing. Giovanni Santarelli individuato su indicazione di ARPA Lazio quale Commissario ad acta nel giudizio RG n. 640/2015 - Incidente di esecuzione ex art. 11. Udienza di discussione 20.11.2019. Impegno di euro 3.647,80 (incluse spese generali, CPA e IVA) da corrispondere a titolo di onorari a favore dell'avv. Floridi da assumere sul capitolo 4000 art. 0 "Oneri da contenzioso"  Missione 1 - Programma 11 del bilancio 2019.</t>
  </si>
  <si>
    <t xml:space="preserve">Procedura sotto la soglia di rilevanza comunitaria, mediante RDO aperta sul MEPA di Consip S.pA., per  l’affidamento del servizio di Responsabile della protezione dei dati (RPD) di cui al Regolamento europeo sulla protezione dei dati (GDPR) UE 2016/679 - CIG 8067129572. Nomina della Commissione di aggiudicazione.
</t>
  </si>
  <si>
    <t>Fornitura di materiali di laboratorio non compresi nei contratti in essere. KW APPARECCHI SCIENTIFICI S.r.l. - BIOMERIEUX ITALIA S.p.A. – EMME 3 S.r.l. – VWR INTERNATIONAL S.r.l. Acquisto materiale di laboratorio per la Sede Territoriale ARPA Lazio di Roma   – SIGILTECH S.r.l. Acquisto materiale di laboratorio per la Sede Territoriale ARPA Lazio di Roma e Latina -  ECOTOX LDS S.r.l. Acquisto materiale di laboratorio per la Sede Territoriale ARPA Lazio di Latina. Impegno dell'importo complessivo di € 14.713,14 iva compresa sul cap. 2850 dell'esercizio finanziario 2019 come descritto nella tabella allegata (all. n. 1).</t>
  </si>
  <si>
    <t>Procedura aperta telematica per l’affidamento dei servizi relativi alle coperture assicurative dell’ARPA Lazio per 36 mesi – 8 lotti – n. gara 7561340. Nomina della Commissione di aggiudicazione.</t>
  </si>
  <si>
    <t>SIAD - Società Italiana Acetilene e Derivati Srl: fornitura e posa in opera di valvole d'intercettazione o valvole di radice con connessione gas specifica. Importo complessivo di € 1.446,68 iva compresa da impegnare sul capitolo 2580 come da tabella di sintesi allegata.</t>
  </si>
  <si>
    <t>Watermatic Srl: lavori di riposizionamento dell'addolcitore Culligan mod. HE presso la nuova sede territoriale di ARPA Lazio in latina via Mario Siciliano n. 1. Importo complessivo di € 10.382,20 iva compresa sul capitolo 4450 art. 0 come da tabella di sintesi allegata. Cig ZD02AA51A0.</t>
  </si>
  <si>
    <t>C.N.S. Consorzio Nazionale Servizi Società Cooperativa. Contratto di affidamento dei servizi integrati per la gestione e la manutenzione negli immobili di ARPA Lazio di Rieti, Frosinone, Latina e Viterbo. Interventi extra canone sede di Frosinone e sedi di Latina via Serpieri n. 3 e via Carducci n. 8. Importo complessivo di € 2.205,71 iva compresa da impegnare sul capitolo 2580 come da tabella di sintesi allegata.</t>
  </si>
  <si>
    <t>Estra Energie S.r.l.: impegno per la liquidazione delle fatture per la fornitura di gas naturale e dei servizi connessi alla Pubblica Amministrazione. Convenzione Gas Naturale stipulata da Consip SpA com l'operatore economico Estra Energie SpA. Importo complessivo pari ad € 53.099,25 iva compresa come da tabella di sintesi allegata. Cig 72447214ES.</t>
  </si>
  <si>
    <t>Fornitura di materiali di laboratorio non compresi nei contratti in essere. UNIVERSITA’ DEGLI STUDI DI ROMA “LA SAPIENZA” – VWR INTERNATIONAL S.r.l. – HANNA INSTRUMENTS ITALIA S.r.l. -Acquisto materiale di laboratorio per la Sede Territoriale ARPA Lazio di Roma. Impegno dell’importo complessivo di €  6.574,10 IVA compresa sul cap. 2850 dell’esercizio finanziario 2019 come descritto nella tabella allegata (all. n.1).</t>
  </si>
  <si>
    <t xml:space="preserve">Acquisto materiale di laboratorio per la Sede Territoriale ARPA Lazio di Roma all’operatore economico Biomerieux Italia S.p.A. Impegno di € 20.000,00; (ventimila/00) – IVA compresa sul cap. 2850 dell’esercizio finanziario 2019 come da tabella allegata (all. n.1). Disimpegno dell’importo complessivo di € 27.517,78 (ventisettemilacinquecentodiciassette/78) dagli impegni n. 2018/1/1958/1 e n. 2018/1959/1 assunti con deliberazione n. 31 del 13/02/2019  sul capitolo  2850  dell’esercizio finanziario 2019 come descritto nella tabella allegata (all. n.1). </t>
  </si>
  <si>
    <t>Trescal Srl, NC Technologies Srl, Verder scientific Srl, Scubla Srl, Unifo Srl, Bionova Technologies Srl, Fulltech Instruments Srl, ATH Attrezzature Ospedaliere Srl - affidamento di servizi di assistenza tecnica su strumentazione da laboratorio per le esigenze delle strutture territoriali dell’Agenzia; impegno complessivo di €. 4.378,85 (quattromilatrecentosettantotto/85) sul capitolo 2581 dell’esercizio 2019 ripartito come dettagliato nella tabella allegato 1.</t>
  </si>
  <si>
    <t>AVV. GIOVAMBATTISTA CUCCI. Conferimento di incarico di rappresentanza e difesa di ARPA Lazio per la promozione del giudizio di appello avverso la sentenza n. 299/2019 emessa dal Tribunale civile di Rieti all’esito del giudizio RG n. 192/2017. Impegno totale di euro 9.315,21 (incluse spese generali, CPA, IVA e Contributo unificato) da assumere sul capitolo 4020, art. 0, del bilancio 2019.</t>
  </si>
  <si>
    <t>ROMEO GESTIONI SPA.: Affidamento dei Servizi di Facility management per immobili, adibiti prevalentemente ad uso ufficio, in uso a qualsiasi titolo alle Pubbliche Amministrazioni a favore dell’immobile (3, 4 e 5 piano) di via Boncompagni 101, Roma (sede di Rappresentanza): Impegno di € 2.867,68 (duemilaottocentosessantasette/68) IVA inclusa, sul Cap. 2580, come da prospetto allegato,  dell’esercizio 2019. CIG Z2C2A80543.</t>
  </si>
  <si>
    <t>Operatore economico Acea Ato2 S.p.A., Talete S.p.A. e Acqualatina S.p.A.: pagamento fatture relative all’utenza acqua presso la Struttura Territoriale in Roma, via G. Saredo n. 52, la Struttura Territoriale in Latina, via Serpieri snc e la Struttura Territoriale in Viterbo, via Montezebio n. 17, di ARPA Lazio. Impegno di spesa di € 3.521,85 (tremilacinquecentoventuno/85) iva compresa, sul cap. 2620, come da prospetto allegato, dell'esercizio 2019, di cui: € 2.078,41 - Acea Ato2 S.p.A. - Cig Z6D2A80A09, € 327,50 - Talete S.p.A. Cig Z592A80B82; € 1.115,94 - Acqualatina S.p.A. Cig ZAA2A80ACA.</t>
  </si>
  <si>
    <t>Key Data S.r.l. - Acquisto di materiale informatico per le esigenze dell'Agenzia. Affidamento mediante richiesta di offerta (RdO) rivolta ai fornitori abilitati del mercato elettronico di Consip S.p.A. RdO n. 2441419 del 11/11/2019. Impegno complessivo di € 32.976,60 (trentaduemilanovecentosettantasei/60) iva inclusa sul capitolo n. 3660 art. 4 dell'esercizio finanziario 2019. Cig Z6A2A90826.</t>
  </si>
  <si>
    <t>Operatore economico Edilcoled S.r.l.: lavori di tinteggiatura e sostituzione del controsoffitto presso la stanza S106 sita al piano seminterrato della Struttura Territoriale di ARPA Lazio in Roma, via G. Saredo n. 52. Impegno di spesa di € 1.512,80 (millecinquecentododici/80) iva compresa, sul cap. 5036, come da prospetto allegato, dell'esercizio 2019. Cig ZBF2AADA3B.</t>
  </si>
  <si>
    <t>Operatore economico ditta Edile Bastioni Federico: intervento per lavori di stuccatura e tinteggiatura presso alcuni locali della Sede Regionale di Arpa Lazio in Rieti, via Garibaldi n. 114. Impegno di spesa di € 2.684,00 (duemilaseicentottantaquattro/00) iva compresa, sul cap. 5036, come da prospetto allegato, dell'esercizio 2019. Cig Z082A050A9.</t>
  </si>
  <si>
    <t>Operatore economico ditta Edile Bastioni Federico: intervento per lavori di tinteggiatura e di sostituzione dei corpi illuminanti presso alcuni locali della Sede Regionale di Arpa Lazio in Rieti, via Garibaldi n. 114. Lavorazioni aggiuntive.  Impegno di spesa di € 3.855,20 (tremilaottocentocinquantacinque/20) iva compresa, sul cap. 5036, come da prospetto allegato, dell'esercizio 2019. Cig Z6A2A80649.</t>
  </si>
  <si>
    <t>Fulltech Instruments Srl, Getinge Italia Srl, Thermo Fisher Scientific SpA, Fe.Ni. Service Srl, Claind Srl, Idronaut Srl, Thermo Fisher Scientific SpA - affidamento di servizi di assistenza tecnica su strumentazione da laboratorio per le esigenze delle strutture territoriali dell’Agenzia; impegno complessivo di €. 43.784,19 (quarantatremilasettecentoottantaquattro/19) sul capitolo 2581 dell’esercizio 2019 ripartito come dettagliato nella tabella allegato 1.</t>
  </si>
  <si>
    <t>Cami Srl – integrazione al servizio di certificazione dei parametri strumentali, delle cappe chimiche, cabine biologiche e punti di aspirazione presenti nei laboratori dei dipartimenti dell’Agenzia per un anno; impegno complessivo di €. 10.652,94 (diecimilaseicentocinquantadue/94) sull’art. 13 del capitolo 2581 dell’esercizio 2019.</t>
  </si>
  <si>
    <t>ENEL ENERGIA S.r.l.: impegno per la liquidazione delle fatture per la fornitura di energia elettrica e dei servizi connessi alla Pubbliche Amministrazioni. Convenzione Energia Elettrica 15 stipulata da Consip Spa con l’operatore economico ENEL ENERGIA Spa. Importo complessivo pari ad € 78.689,75 iva compresa come da tabella di sintesi allegata. CIG: 7447994714.</t>
  </si>
  <si>
    <t>Telecom Italia Spa: impegno per la liquidazione delle fatture per la fornitura dei servizi connessi alla telefonia fissa per le Pubbliche Amministrazioni. Importo complessivo pari ad € 13.570,00 iva compresa, sul capitolo 2730 esercizio 2019, come da tabella di sintesi allegata. CIG: 64055456F3.</t>
  </si>
  <si>
    <t>TCR Tecora S.r.l., AMS Analitica S.r.l., MP1 S.r.l., ENVEA S.p.a.  – Affidamento diretto ex art. 36, c. 2, lett. a) del D.lgs. 50/2016 per la fornitura di strumentazione e accessori utilizzati nel Sistema di monitoraggio e valutazione della Qualità dell’Aria nel Lazio.  KAIROS Consulenza &amp; Ricerche S.r.l. – Integrazione del contratto n.  2094663, prot. n. 77758 del 14.11.2018 - Convenzione tra Regione Lazio e ARPA Lazio per l’aggiornamento del Piano di risanamento della qualità dell’aria.  Impegno complessivo dell’importo di € 22.286,83 al netto d’IVA, cioè di € 27.189,93  IVA compresa sui capitoli 2930 e 5028 dell’esercizio 2019 come descritto in allegato (allegato n. 1).</t>
  </si>
  <si>
    <t>SRA Instruments Italia Spa - acquisizione mediante affidamento diretto del servizio di training e troubleshooting GC/MS-FID 7890 A - 5975 C e P&amp;T GC/MS 6890N - 5973 N destinato ai dipendenti dell’Agenzia. Impegno complessivo di € 4320,00 (IVA esente Legge 537/93 art. 14 c. 10) sul cap. 2210 art. 10.  CIG ZEB2AB1B09</t>
  </si>
  <si>
    <t>NHBS – Natural History Book Service – Affidamento diretto per la fornitura di n. 5 copie del volume Freshwater Benthic Diatoms of Central Europe, atlante tassonomico per l’identificazione delle diatomee, per le esigenze del Servizio monitoraggio delle risorse idriche. Disimpegno dell’importo di € 1.259,88 dall’impegno n. 2018/1/2247/1, assunto con deliberazione n. 173 del 27/11/2019 sul capitolo 3710, articolo 8 dell’esercizio 2019 a favore di Celdes S.r.l. Impegno dell’importo di € 1.259,88 spese di spedizione comprese sul capitolo 3710, articolo 8 dell’esercizio 2019 - CIG Z982B03533.</t>
  </si>
  <si>
    <t>ECONET S.r.l.: contratto per il servizio di raccolta, trasporto e smaltimento dei rifiuti speciali, pericolosi e non, prodotti dalle sedi territoriali dell’Agenzia (n. rep. 577 del 31/12/2018). Implementazione dell’impegno presunto per l’anno 2019 con l’importo di € 34.266,00 IVA compresa. Impegno di € 34.266,00 IVA compresa sul capitolo 2602 dell’esercizio 2019 come descritto nella tabella allegata (allegato 1).</t>
  </si>
  <si>
    <t xml:space="preserve">Isweb spa - Affidamento sul mercato elettronico (Consip S.p.A.) tramite OdA (Ordine diretto di acquisto), per l'acquisizione dei servizi di base e di avvio, oltre il relativo servizio di formazione, per il software Portale Amministrazione Trasparente. Impegno di € 4.367,60 (quattromilatrecentosessantasette/60) iva inclusa, sul capitolo n. 3831 art. 4 dell'esercizio finanziario 2019. Cig (ZE02AFE980). </t>
  </si>
  <si>
    <t>PROJECT AUTOMATION S.p.A. - Affidamento diretto ex art. 36, c. 2, lett. a) e art. 63 comma 3, lettera b) del D.lgs. 50/2016 del servizio di manutenzione e riparazione ordinaria di strumentazione e dei servizi di manutenzione straordinaria di tre postazioni di monitoraggio e valutazione della Qualità dell’Aria nel Lazio (Castel di Guido, Fiumicino porto e Rieti) a seguito di eventi atmosferici che hanno causato guasti alla strumentazione,  finalizzato all’ottenimento del rimborso da copertura assicurativa. Impegno di € 16.285,56 al netto d’IVA, cioè di € 19.868,38 IVA compresa sul capitolo 2930 articolo 0 dell’esercizio 2019, come descritto nella tabella allegata (allegato n. 6).</t>
  </si>
  <si>
    <t>MPB Srl, Selint Srl, ARPA Piemonte - affidamento di servizi di taratura di strumentazione CEM per la sede di Roma nell’ambito dei progetti “Rafforzamento ed ammodernamento del sistema dei controlli e monitoraggio dei siti per la diffusione radiofonica e televisiva nella Regione Lazio e delle stazioni radio base per il servizio di telefonia mobile negli agglomerati urbani – controllo e monitoraggio delle linee elettriche ad altissima tensione nel territorio regionale” e “ Aggiornamento delle criticità accertate e ricerca di nuove situazioni di superamento dei limiti di  legge nelle aree a forte densità di impianti. Raccolta sistematica dei dati e delle informazioni attraverso schede descrittive delle caratteristiche radioelettriche e dei valori di campo elettromagnetico”. Storno dell’impegno 2019/1/2716/1 di cui alla determinazione 411 del 7.10.2019.
Impegno complessivo di €. 11.311,64 (undicimilatrecentoundici/64) sui capitoli 5026 e 5031 dell’esercizio 2019 ripartito come dettagliato nella tabella allegato 1.</t>
  </si>
  <si>
    <t>Agilent Technologies SpA - affidamento del servizio di assistenza tecnica annuale (1.12.2019 – 1.12.2020) sul GCMS a triploquadrupolo Agilent mod. G700A s/n US90730149 (n inventario ARPA 3/4616), GC Agilent mod. 6890 s/n US10500003 (n inventario ARPS 3/3014) per il laboratorio ambientale della sede di Roma.
Impegno complessivo di €. 21.443,94 (ventunomilaquattrocentoquarantatre/94) sul cap. 2581 degli esercizi 2019-2020 ripartito come nella tabella allegato 1. - CIG ZCA2AE0CF2</t>
  </si>
  <si>
    <t>Sinergie Società Cooperativa a r.l., rinnovo per l’anno 2020 (01.01.2020 – 31.12.2020) del servizio di noleggio di sette container utilizzati per la custodia dei materiali prelevati dai locali denominati “ex cinema” e dalle cantine della sede di via Boncompagni, 101 Roma e depositati presso l’operatore “Sinergie Soc. Coop.” in via Traversa del Grillo n. 45 Capena (RM), con la facoltà di terminare il servizio di noleggio in data antecedente alla data di scadenza. Impegno complessivo annuo di € 10.800,00 Iva esclusa e cioè €13.176,00 Iva inclusa, sul capitolo 2590 dell’esercizio 2020, come da tabella allegata (allegato 1). CIG Z892AEA7FD.</t>
  </si>
  <si>
    <t>Operatore economico Antinfortunistica Reatina soc. coop.: affidamento per la fornitura e posa di impianto rilevazione fumi presso la struttura territoriale di ARPA Lazio in Rieti, via Salaria per L'Aquila n. 8. Impegno di spesa di € 21.106,00 (ventinomilacentosei/00) iva compresa, sul cap. 4450, art. 0, dell'esercizio 2019. Cig Z682AED6FB.</t>
  </si>
  <si>
    <t>FEL Costruzioni S.r.l.: Assistenza elettrica al montaggio di arredi di laboratorio e predisposizione postazioni di lavoro, durante le fasi di trasloco verso la nuova sede territoriale di ARPA Lazio in via Mario Siciliano n. 1. Impegno di spesa pari ad € 23.600,13 iva compresa sul capitolo 4450 art. 0.</t>
  </si>
  <si>
    <t>Contratti in essere per i servizi relativi alle coperture assicurative dell’ARPA Lazio per 36 mesi – procedura aperta n. gara 6265389. Regolazione premi su polizze RCT/O, Elettronica, Infortuni cumulativa e Incendio dal 30/06/2017 al 30/06/2018 per € 8.988,68 IVA esente e premio RCT/O CHUBB dal 30/06/2018 al 30/06/2019 per € 2.142,50 IVA esente. Impegno di € 11.131,18 IVA esente sui capitoli 2770, 2780, 2790, 2800 e 2810 dell’esercizio 2019 come descritto in allegato (allegato n. 1). Accertamento di € 900,42 sul capitolo 1480/0 dell’esercizio 2019</t>
  </si>
  <si>
    <t>ALOS Srl: lavori edili di manutenzione straordinaria eseguiti durante le fasi di trasloco presso la nuova sede territoriale di ARPA Lazio in Latina via Mario Siciliano n. 1. Importo complessivo di € 9.153,29 iva compresa da impegnare sul capitolo 4450 art. 0. Cig ZD52AC27A3.</t>
  </si>
  <si>
    <t>Elenco degli acquisti di strumentazione di laboratorio per la struttura territoriale di Latina 2019 (Posizioni nn. 48, 49, 50, 51, 52, 54, 55, 56) QUASARTEK, TECNO-LAB S.r.l. - Affidamento mediante Ordine diretto sul Mercato elettronico di Consip S.p.A. per la fornitura, rispettivamente, di: n. 1 Frigorifero da 600 lt, n. 1 Frigorifero da 300 lt, n. 1 Frigotermostato  FOC200E , n. 1 Incubatore a ventilazione naturale -  EN.CO. S.r.l, SARTORIUS ITALY S.r.l., BIOCLASS S.r.l., MERCK LIFE SCIENCE S.r.l. - Affidamento diretto ai sensi dell’articolo 36, comma 2, lettera a)  del D.lgs. 50/2016 per la fornitura, rispettivamente, di accessori e di strumentazione di laboratorio per la struttura territoriale di Latina. Impegno di € 29.087,48 IVA compresa sul capitolo 3530 dell’esercizio 2019 come descritto nella tabella allegata (allegato n. 7).</t>
  </si>
  <si>
    <t>GIS SW di Lorenzetti Walter &amp; C s.a.s. – Affidamento del corso di Formazione QGIS Base e Beo Processing QGIS – Pyton per la realizzazione del progetto Rafforzamento e ammodernamento del sistema dei controlli e monitoraggio dei siti per la diffusione radiofonica e televisiva nella Regione Lazio e delle stazioni radio base per il servizio di telefonia mobile negli agglomerati urbani - Controllo e monitoraggio delle linee elettriche ad altissima tensione nel territorio regionale, finanziato dal Ministero dell’Ambiente e della Tutela del Territorio e del Mare (MATTM), al prezzo di € 3.600,00 IVA esente  (CIG  Z172B17F2A). Impegno di € 3.600,00 IVA esente sul capitolo 5026, articolo 4, dell’esercizio 2019</t>
  </si>
  <si>
    <t>Fornitura di materiali di laboratorio non compresi nei contratti in essere. MERCK LIFE SCIENCE S.r.l. – ANGELANTONI LIFE SCIENCE S.r.l. - Acquisto materiale di laboratorio per la Sede Territoriale ARPA Lazio di Roma. CHEMICAL RESEARCH 2000 S.r.l. - Acquisto materiale di laboratorio per la Sede Territoriale ARPA Lazio di Latina. POLLUTION S.r.l. -Acquisto materiale di laboratorio per la Sede Territoriale ARPA Lazio di Viterbo. SHIMADZU ITALIA S.r.l. - Acquisto materiale di laboratorio per la Sede Territoriale ARPA Lazio di Frosinone.  Impegno dell’importo complessivo di € 5. 016,41 IVA compresa sul cap. 2850 dell’esercizio finanziario 2019 come descritto nella tabella allegata (all. n.1).</t>
  </si>
  <si>
    <t>Rad Tech Srl, Bionova Technologies Srl, Fulltech Instruments Srl, Nuova Criotecnica Amcota Snc, ATH Attrezzature Ospedaliere Srl,  Leica Microsystem Srl  - affidamento di servizi di assistenza tecnica su strumentazione da laboratorio per le esigenze delle strutture territoriali dell’Agenzia; impegno complessivo di €. 7.167,49 (settemilacentosessantasette/49) sul capitolo 2581 dell’esercizio 2019 ripartito come dettagliato nella tabella allegato 1.</t>
  </si>
  <si>
    <t>FAI INSTRUMENTS S.r.l. – Affidamento diretto per la fornitura di n. 5 campionatori rilocabili per monitoraggio in campo per misure indicative a supporto della conoscenza dei fenomeni locali.  Impegno complessivo dell’importo di € 15.500,00 al netto d’IVA, cioè di € 18.910,00 IVA compresa sul capitolo 3130 dell’esercizio 2019. Disimpegno dell’impegno n. 2019/1/3668/1 assunto con determinazione n. 510 del 05.12.2019 – Affidamento diretto per l’acquisto di n. 20 pannelli con anima in metallo all’operatore economico MP1 S.r.l. Impegno complessivo dell’importo di € 740,00 al netto d’IVA, cioè di € 902,80 IVA compresa sul capitolo 2930 dell’esercizio 2019 come descritto in allegato (allegato n. 1).</t>
  </si>
  <si>
    <t>Dipendente matricola n. 10272. Congedo straordinario per assistenza familiare portatore di handicap - art. 42, comma 5, D. Lgs. 11/2001 e s.m.i. - arco temporale di riferimento: gennaio - febbraio - marzo 2020</t>
  </si>
  <si>
    <t>GEOSALD S.r.l. – Affidamento mediante Ordine Diretto della fornitura di n. 1 elettropompa sommersa MP1 e relativi accessori per la Struttura territoriale di Frosinone – Dipartimento Stato dell’Ambiente – Servizio suolo e bonifiche. Impegno di € 7.316,83 – IVA compresa sul cap. 3130 dell’esercizio finanziario 2019 come da tabella allegata (all. n. 1) -  CIG ZB12B2233B</t>
  </si>
  <si>
    <t>LINE DATA SRL – Affidamento mediante Ordine di Acquisto Diretto (ODA) sul Me.PA di Consip S.p.A. della fornitura di consumabili da stampa per le esigenze dell’Unità patrimonio e servizi tecnico manutentivi. Impegno complessivo di € 562,61 al netto d’Iva, ovvero di € 686,38 Iva compresa sul capitolo 2720 art. 11 dell’esercizio 2019. CIG. Z072B20DEC .</t>
  </si>
  <si>
    <t>Operatore economico Acea Ato2 S.p.A. e Acqualatina S.p.A.: pagamento fatture relative all’utenza acqua presso la Struttura Territoriale in Roma, via G. Saredo n. 52 e la Struttura Territoriale in Latina, via Serpieri snc, di ARPALAZIO. Impegno di spesa di € 3.486,58 (tremilaquattrocentottantasei/58) I.V.A. compresa, sul Cap. 2620, come da prospetto allegato, dell’esercizio 2019, di cui: € 2.488,82 – Acea Ato2 S.p.A. – CIG Z212AFE901 - €  997,76 – Acqualatina S.p.A: - CIG ZE32AFE954.</t>
  </si>
  <si>
    <t>Isoambiente Srl, ARPA Lombardia, Fe.Ni. Service Srl, LAI Srl - affidamento di servizi di assistenza tecnica su strumentazione da laboratorio per le esigenze delle strutture territoriali dell’Agenzia; impegno complessivo di €. 3.944,26 (tremilanovecentoquarntaquattro) sul capitolo 2581 dell’esercizio 2019 ripartito come dettagliato nella tabella allegato 1.</t>
  </si>
  <si>
    <t>TESTQUAL – Pagamento fattura per adesione al circuito interlaboratorio ArpaLazio per l’anno 2019 per la sede territoriale di Latina. Impegno di € 160,00 (centosessanta/00) sul cap. 3040 dell’esercizio finanziario 2019 come da tabella allegata (all. n. 1)</t>
  </si>
  <si>
    <t>EUSOFT S.r.l.: contratto per la fornitura di un software LIMS (Laboratory Information Management System) per la gestione delle attività di laboratorio, inclusiva della sua personalizzazione e del servizio triennale di manutenzione e assistenza per 36 mesi. Affidamento ai sensi dell’articolo 36, comma 2, lettera a) e dell’articolo 63, comma 3, lettera b) del D.Lgs. 50/2016 smi, per l’implementazione del contratto con ulteriori n. 28 giornate di assistenza specialistica al prezzo complessivo di € 12.600,00 al netto d’IVA, cioè € 15.372,00 IVA compresa. Impegno di € 15.372,00 IVA compresa sul capitolo  2705, articolo 0 dell’esercizio 2019.</t>
  </si>
  <si>
    <t>EXACTA + OPTECH LABCENTER S.P.A. – CHEMICAL RESEARCH 200 S.r.l. – LAB SERVICE ANALYTICA S.r.l. -  B.&amp;C. Biotech S.r.l. a Socio Unico – ALFATECH S.p.A. -Acquisto beni e materiale di laboratorio per la Convenzione con il MATTM per l’attuazione della Strategia Marina di cui al Dl.gs. 190/2010. Impegno complessivo di  € 11.976,69  – iva compresa sul capitolo 4900 art. 2 dell’esercizio 2019 ripartito come dettagliato nella tabella allegato 1.</t>
  </si>
  <si>
    <t>Esclusione del concorrente CONTROL POINT HEALT S.r.l. e QUALITÀ E ATTESTAZIONI AZIENDALI dalla gara denominata Procedura sotto la soglia di rilevanza comunitaria, mediante RDO aperta sul MEPA di Consip S.pA., per l’affidamento del servizio di Responsabile della protezione dei dati (RPD) di cui al Regolamento europeo sulla protezione dei dati (GDPR) UE 2016/679 - CIG 8067129572.</t>
  </si>
  <si>
    <t>Elenco degli acquisti di strumentazione di laboratorio 2019 per la struttura territoriale di Roma (Posizioni nn. 34, 35, 37, 38) STEROGLASS S.r.l., TECNO-LAB S.r.l. - Affidamento mediante Ordine diretto sul Mercato elettronico di Consip S.p.A. per la fornitura, rispettivamente, di: n. 1 misuratore di acqua libera e n. 1 agitatore magnetico con piastra riscaldante -  EUROCLONE S.p.A., TESTO S.p.A. - Affidamento diretto ai sensi dell’articolo 36, comma 2, lettera a) del D.lgs. 50/2016 per la fornitura, rispettivamente, di accessori e di strumentazione di laboratorio per la struttura territoriale di Roma. Impegno di € 19.084,46 IVA compresa sul capitolo 3530 e 3130 dell’esercizio 2019 come descritto nella tabella allegata (allegato n. 5).</t>
  </si>
  <si>
    <t>ARCOS ITALIA di Latorre Giorgia – Affidamento mediante Ordine Diretto della fornitura di n. 5 cassettiere, n. 2 scrivanie da 160x80 cm, n. 2 scrivanie da 120x80 cm e n. 4 mensole a muro per la Struttura territoriale di Latina e la Sede Legale di Rieti. Impegno di € 1.708,00 – IVA compresa sul cap. 3540 dell’esercizio finanziario 2019 come da tabella allegata (all. n. 1) - CIG Z242B16F0F.</t>
  </si>
  <si>
    <t>Indizione di una procedura mediante richiesta di offerta telematica (RDO) sul Mercato elettronico della pubblica amministrazione (MePA) di Consip S.p.A. per l’affidamento della fornitura di analizzatori di spettro e di strumentazione a banda larga – 3 lotti, n. gara 7613564. Impegno dell’importo a base d’asta, pari ad € 179.410,00 al netto d’IVA, cioè di € 218.880,20 IVA compresa, sui capitoli 5026, 5030 e 5031 come riportato in tabella (allegato n. 2)</t>
  </si>
  <si>
    <t>DIONEX - THERMO FISHER SCIENTIFIC S.p.A. - B.&amp;C. Biotech S.r.l. a Socio Unico - Acquisto beni e materiale di laboratorio per la Convenzione con il MATTM per l’attuazione della Strategia Marina di cui al Dl.gs. 190/2010. Impegno complessivo di  €  4.313,75 – iva compresa sul capitolo 4900 art. 2 dell’esercizio 2019 ripartito come dettagliato nella tabella allegato 1.</t>
  </si>
  <si>
    <t>Condominio Direzionale Commerciale La Fontana: Impegno di spesa per il servizio di consulenza e gestione condominiale all'immobile di proprietà dell'Agenzia sede della sezione provinciale di ARPA Lazio di Frosinone via Armando Fabi n. 212 per l'anno 2018/2019 e 2020. Impegno di € 28.848,92 iva compresa da impegnarsi sul capitolo 2762 spese condominiali, esercizio 2019, come da tabella di sintesi allegata. Cig ZE72AFF531.</t>
  </si>
  <si>
    <t>Dipendente matricola 10110. Congedo straordinario per assistenza familiare portatore di handicap - art. 42, comma 5, D. Lgs. 151/2001 e s.m.i. dal 02.01.2020 al 02.07.2020.</t>
  </si>
  <si>
    <t>Protocollo di intesa tra ARPA Liguria, ARPA Lazio, ARPA Toscana, ARPA Campania e ARPA Sardegna in attuazione dell’Accordo quadro tra il MATTM e le Regioni costiere per la realizzazione delle attività del programma denominato Strategia marina. Fornitura di accessori e di strumentazione complementare per strumentazione di laboratorio già in uso presso la struttura di Roma CIG Z8C2B2FBBF – AGILENT TECHNOLOGIES ITALIA S.p.A. – Affidamento ai sensi degli articoli 36, comma 2, lettera a) e 63, comma 3, lettera b) del d.lgs. 50/2016 smi. Impegno complessivo dell’importo di € 32.307,00 al netto d’IVA, cioè di € 39.414,54 IVA compresa sul capitolo 4900, articolo 5 dell’esercizio 2019.</t>
  </si>
  <si>
    <t>Affidamento dei Servizi di Facility management per immobili, adibiti prevalentemente ad uso ufficio, in uso a qualsiasi titolo alle Pubbliche Amministrazioni a favore dell’immobile (3, 4 e 5 piano) di via Boncompagni € 4.104,93  (quattromilacentoquattro/93) IVA inclusa, sul Cap. 2580, come da prospetto allegato,  dell’esercizio 2019. CIG ZCD2A97D09.</t>
  </si>
  <si>
    <t>Approvazione progetto di fattibilità tecnica ed economica (ex progetto preliminare) dell’opera denominata “rinforzo strutturale della porzione di edificio denominato ex caserma dei vigili del fuoco di proprietà di ARPA LAZIO sita in Rieti via Flavio Domiziano snc”. CUP I15C19000240005. Impegno complessivo pari ad € 86.345,14 Iva ed oneri compresi, da impegnare sul capitolo 4450 art. 0 esercizio 2019.</t>
  </si>
  <si>
    <t>S.R.EDILIZIA SRL: fornitura e posa in opera di condizionatori da installare a servizio dei nuovi ambienti di lavoro da destinarsi ad uffici presso il secondo piano della sede Territoriale di ARPA LAZIO in Frosinone, Via A. Fabi n. 212. Impegno complessivo di € 15.555,00 Iva compresa, da impegnare sul capitolo 4450 art. 0 esercizio 2019. CIG Z6A2B2F77C.</t>
  </si>
  <si>
    <t>HYDROTERMICA PONTINA srls: spostamento dell’unità split a sevizio del condizionatore installato presso la stanza n. 12, laboratorio ecotossicologia, della nuova sede territoriale di ARPA Lazio in via Mario Siciliano n.1. Impegno di spesa pari ad € 915,00 iva compresa, come da tabella di sintesi allegata. CIG ZDB2B1988A</t>
  </si>
  <si>
    <t>Prelevamento dal fondo di riserva del bilancio di previsione per l’esercizio finanziario 2019</t>
  </si>
  <si>
    <t>Realizzazione del programma biennale per l’acquisizione di forniture e servizi 2019-2020. Aggiudicazione della procedura mediante RDO (n. 2418176) sul MePA di Consip S.p.A. per l’affidamento del servizio di Responsabile della protezione dei dati (RPD) di cui al Regolamento europeo sulla protezione dei dati (GDPR) UE 2016.679 - CIG 8067129572 all’operatore economico GLOBAL COM TECHNOLOGIES S.r.l. Importo a base d’asta: € 61.000,00 IVA compresa. Importo di aggiudicazione: € 31.995,00 al netto d’IVA, cioè di € 39.033,90 IVA compresa. Disimpegno dell’importo di € 21.966,10, quale ribasso d’asta, dagli impegni assunti con deliberazione n. 153 del 16.10.2019 sul capitolo 4020, articolo 0, degli esercizi 2020 e 2021 come riportato nella tabella allegata (allegato n. 4).</t>
  </si>
  <si>
    <t>Dipendente matricola n. 10418. Concessione congedo per cure per gli invalidi art. 7 D. Lgs n. 119 del 18 luglio 2011 - anno 2020.</t>
  </si>
  <si>
    <t>AVV. LUCIANA PASTOCCHI. Conferimento di incarico di rappresentanza e difesa di ARPA Lazio per la promozione del giudizio di impugnazione dinanzi alla Commissione Tributaria Provinciale di Frosinone dell’avviso di accertamento e atto di irrogazione delle sanzioni amministrative tributarie n. 873 del 23.10.2019 (prot. ARPA n. 72315 del 15.11.2019) relativo all’Imposta comunale sugli immobili anno 2014 per un importo complessivo di euro 16.840,00. Impegno totale di euro 2.378,81 di cui euro 2.231,81 per onorari (euro 1.559,00 onorari ricorso+euro 200,00 tariffa mediazione+euro 70,36 CPA, euro 402,45 IVA), euro 120,00 per il versamento del Contributo unificato ed euro 27,00 per le marche da bollo, da assumere sul capitolo 4020 Art. 0 “Altre prestazioni professionali e specialistiche” – Missione 1 – Programma 11 del bilancio 2019.</t>
  </si>
  <si>
    <t>D. Lgs. n. 81 del 9 aprile 2008 s.m.i. SECURTEX S.r.l. Affidamento ai sensi dell’articolo 36, comma 2, lettera a) del D.Lgs. 50/2016 smi, per la fornitura di dispositivi di protezione individuale e abbigliamento da lavoro per i dipendenti dell’Agenzia al prezzo complessivo di € 35.687,89 al netto d’IVA, cioè € 43.539,23 VA compresa (CIG Z142AE2B4F). Impegno di € 43.539,23  IVA compresa, sui capitoli  2300 e 2310 dell’esercizio 2019 come descritto nella tabella allegata (allegato n. 1).</t>
  </si>
  <si>
    <t>MPB Srl - affidamento di servizi di taratura di strumentazione CEM per la sede di Roma nell’ambito dei progetti “Rafforzamento ed ammodernamento del sistema dei controlli e monitoraggio dei siti per la diffusione radiofonica e televisiva nella Regione Lazio e delle stazioni radio base per il servizio di telefonia mobile negli agglomerati urbani – controllo e monitoraggio delle linee elettriche ad altissima tensione nel territorio regionale”, “ Aggiornamento delle criticità accertate e ricerca di nuove situazioni di superamento dei limiti di legge nelle aree a forte densità di impianti. Raccolta sistematica dei dati e delle informazioni attraverso schede descrittive delle caratteristiche radioelettriche e dei valori di campo elettromagnetico” e “Convenzione con Regione Lazio per catasto sorgenti campi elettrici, magnetici e elettromagnetici e di strumenti cartografici di impianti e emissioni”. Impegno complessivo di €. 3.951,30 (tremilanovecentocinquantuno/30) sui capitoli 5026, 5031 e 5030 dell’esercizio 2019 ripartito come dettagliato nella tabella allegato 1.</t>
  </si>
  <si>
    <t>ROMEO GESTIONI SPA. Affidamento dei Servizi di Facility management per immobili, adibiti prevalentemente ad uso ufficio, in uso a qualsiasi titolo alle Pubbliche Amministrazioni, dal 01/01/2020 al 30/12/2020 a favore dell’immobile (piani: terra, terzo quarto e quinto) di via Boncompagni 101, Roma (Sede di Rappresentanza) al prezzo di € 144.657,32 al netto d’IVA, cioè di € 176.481,94 IVA inclusa - CIG 814081905D. Impegno di € 176.481,94 sui capitoli 2580 e 2590 come da tabella allegata (allegato 1).</t>
  </si>
  <si>
    <t>MANITALIDEA S.p.a.: proroga tecnica del contratto di adesione al lotto 9 della Convenzione per l'affidamento dei servizi di Facility Management per immobili adibiti prevalentemente ad uso ufficio, in uso a qualsiasi titolo alle Pubbliche Amministrazioni stipulata tra Consip S.p.A. e il RTI Manitalidea S.p.A., cd. Convenzione Consip FM3, presso la Struttura territoriale ARPA Lazio di Via G. Saredo, 52 – Roma, nelle more dell’attivazione della cd. Convenzione Consip FM4, fino al 30/04/2020. Impegno dell’importo di € 173.486,52 al netto d’IVA, cioè di € 211.653,56 IVA inclusa, sui capitoli 2590 e 2580 come descritto nella tabella allegata, (allegato 1) - CIG 815015155E</t>
  </si>
  <si>
    <t>PROVINCIA DI RIETI: Contratto di locazione tra l’ARPA Lazio e la Provincia di Rieti avente ad oggetto l’immobile “Palazzo Leoni” sito in Rieti, Via Garibaldi 114. Canone di locazione periodo novembre 2018 – dicembre 2019. Impegno complessivo di euro 90.843.66 sul bilancio 2018 di cui: euro 7.511,24 quale canone di locazione dal 21/11/2018 al 31/12/2018; euro 80.749,92 quale canone di locazione dal 01/012019 al 31/12/2019; da impuntare sul cap. 2570 come da tabella di sintesi allegata. Pagamento dell’Avviso dell’Agenzia delle entrate per mancato versamento dell’imposta di registro per il contratto di locazione (annualità successive), acquisito al protocollo di ARPA LAZIO al n. 61039 del 30/09/2019, per l’importo complessivo pari ad € 2.582,50. Impegni come da tabella di sintesi allegata.</t>
  </si>
  <si>
    <t>Procedura negoziata tramite richiesta di offerta (RdO) sul mercato elettronico di Consip S.p.A. (articolo 36, comma 6 del D.Lgs. 50/2016) definita RdO, per i lavori di risoluzione delle infiltrazioni nelle terrazze e risanamento interni ammalorati della sede territoriale ARPA Lazio di via Montezebio, 17 Viterbo (VT). Cig Z412B302FC. Impegno complessivo di € 25.303,72 iva ed oneri per la sicurezza compresi, da impegnare sul capitolo 4450 art. 0 esercizio 2019.</t>
  </si>
  <si>
    <r>
      <t>Procedura negoziata tramite richiesta di offerta (RdO) sul mercato elettronico di Consip S.p.A. (articolo 36, comma 6 del D.Lgs. 50/2016) definita RdO, per la fornitura e posa in opera di un gruppo elettrogeno da esterno completo di cofanatura insonorizzata e di un gruppo statico di continuità per la sede territoriale ARPA Lazio di via Mario Siciliano 1 - borgo Piave (LT). Cig 8146116395 - CUP I25C19000120005.</t>
    </r>
    <r>
      <rPr>
        <sz val="8"/>
        <rFont val="Calibri"/>
        <family val="2"/>
      </rPr>
      <t xml:space="preserve"> </t>
    </r>
    <r>
      <rPr>
        <sz val="10"/>
        <rFont val="Calibri"/>
        <family val="2"/>
      </rPr>
      <t>Impegno complessivo di € 85.154,40 iva ed oneri compresi, da impegnare sul capitolo 4450 art. 0 esercizio 2019.</t>
    </r>
  </si>
  <si>
    <t>Tecnilab di Riccardo Pifferi: fornitura ed assistenza al montaggio di impianti ed attrezzature da laboratorio durante le fasi di trasloco verso la nuova sede territoriale di ARPA Lazio in via Mario Siciliano n. 1. Impegno di spesa pari ad €  9.711,20 iva compresa sul capitolo 2580, come da tabella di sintesi allegata.</t>
  </si>
  <si>
    <t>Procedura negoziata tramite richiesta di offerta (RdO) sul mercato elettronico di Consip S.p.A. (articolo 36, comma 6 del D.Lgs. 50/2016) definita RdO, per la conversione dei corpi illuminati dalla tipologia alogena alla tipologia led presso la sede di Rappresentanza di ARPA Lazio in Roma via Boncompagni n. 101. Cig: Z662B30713. Impegno complessivo di € 36.441,40 iva ed oneri per la sicurezza compresi, da impegnare sul capitolo 4450 art. 0 esercizio 2019.</t>
  </si>
  <si>
    <t>Procedura negoziata tramite richiesta di offerta (RdO) sul mercato elettronico di Consip S.p.A. (articolo 36, comma 6 del D.Lgs. 50/2016) definita RdO, per la manutenzione straordinaria dell'impianto solare termico presso la sede di ARPA Lazio in Roma via Giuseppe Saredo n. 52. Impegno complessivo di  € 33.057,49 iva ed oneri per la sicurezza compresi, da impegnare sul capitolo 4450 art. 0 esercizio 2019. Cig Z902B31651.</t>
  </si>
  <si>
    <t>Procedura negoziata tramite richiesta di offerta (RDO) sul mercato elettronico di Consip S.p.A. (articolo 36, comma 2, lett. a) del D. Lgs. 50/2016), definita RDO, per la fornitura e posa di un impianto fotovoltaico presso la Sede di Rappresentanza di ARPALAZIO in Roma, via Boncompagni n.101. CIG: ZE12B2F639. Impegno complessivo di € 19.151,66 compreso I.V.A. ed oneri per la sicurezza, da impegnare sul Cap. 5038, art. 4, dell’esercizio 2019.</t>
  </si>
  <si>
    <t>Operatore economico Gruppo SECUR S.r.l.: affidamento per il servizio di vigilanza per mesi 12 a fare data dal 01/01/2020 fino al 31/12/2020, presso la Sede di Rappresentanza di ARPALAZIO in Roma, Via Boncompagni n. 101. CIG Z192B17ACD. Impegno di spesa di € 1.317,60 (milletrecentodiciassette/60) I.V.A. compresa sul Cap. 2580, art. 13, dell’esercizio 2020.</t>
  </si>
  <si>
    <t>Ditta ThyssenKrupp Elevator Italia S.p.A.: servizio di manutenzione ordinaria a fare data dal 1/01/2020 fino al 31/12/2020, dei quattro impianti elevatori e dell’impianto montavivande installati presso la sede della Sede Territoriale  di ARPALAZIO in Roma, Via G. Saredo n. 52, CIG ZEF2B1A5C6.  Impegno di spesa di € 1.815,36  (milleottocentoquindici/36) I.V.A. compresa, sul Cap. 2580, come da prospetto allegato, per l’anno 2020.</t>
  </si>
  <si>
    <t>Operatore economico Nuova Garofoli S.r.l.: interventi sull’impianto di riscaldamento presso la Struttura Territoriale di ARPALAZIO in Roma, via G. Saredo n. 52. Impegno di spesa di € 5.929,20 (cinquemilanovecentoventinove/20) I.V.A. compresa, sul Cap. 2580, come da prospetto allegato, dell’esercizio 2019. CIG ZC32B40D6A</t>
  </si>
  <si>
    <t>Operatore economico C.N.S. – Consorzio Nazionale Servizi Società Cooperativa: affidamento dei servizi di Facility Management per immobili adibiti prevalentemente ad uso ufficio, in uso a qualsiasi titolo alle Pubbliche Amministrazioni stipulata tra CONSIP e il R.T.I. C.N.S. – Consorzio Nazionale Servizi Società Cooperativa (mandataria), SIRAM S.p.A., Combustibili Nuova Prenestina S.r.l., EXItone S.p.A., (mandanti), nota come “Convenziona CONSIP F.M.3” interventi  extra contratto  presso la Struttura Territoriale di Viterbo, la Struttura Territoriale di Rieti, la Biblioteca Ambientale e la Sede Regionale di ARPALAZIO. CIG Z912B19834.  Impegno di spesa di € 3.138,33 (tremilacentotrenttotto/33) in regime RvCh DPR 663/72 art. 17 c.6, lett. a-ter, sul Cap. 2580, come da prospetto allegato, dell’esercizio 2019</t>
  </si>
  <si>
    <t>Siac informatica Veneta S.r.l. - Affidamento sul mercato elettronico (Consip S.p.A.) tramite OdA (ordine diretto d'acquisto), per l'acquisto di materiale informatico per le esigenze del Centro Regionale qualità dell'aria. Impegno di € 5.853,36 (cinquemilaottocentocinquamtatre/36) iva inclusa, sul capitolo n. 3660 art. 4 dell'esercizio finanziario 2019. Cig (ZDB2A5E149).</t>
  </si>
  <si>
    <t>Comune di Rieti: Biblioteca ambientale dell'ARPA Lazio "Paolo Colli". Indennità di occupazione immobile ex "Convento Santa Lucia" di proprietà del Comune di Rieti relativo al periodo gennaio - dicembre 2019. Impegno complessivo di euro 41.153,88 (3.429,49*12) sul cap. 2570 cp,e da tabella d sintesi allegata.</t>
  </si>
  <si>
    <t>Romedil S.r.l. - Azione di recupero del credito vantato da ARPA Lazio. Registrazione della sentenza n. 22234/2016 favorevole a ARPA Lazio emessa dal Tribunale civile di Roma. Impegno complessivo della somma di euro 217,50 da assumere sul capitolo 4000 art. 0 del bilancio 2019.</t>
  </si>
  <si>
    <t>Operatore economico Edilcoled S.r.l.: intervento di manutenzione presso il Micronido della Struttura Territoriale di Arpa Lazio in Roma, via G. Saredo n. 52. Impegno di spesa di € 976,00 (novecentosettantasei/00) iva compresa, sul cap. 5036, art. 11, dell'esercizio 2019. Cig Z192A807FC.</t>
  </si>
  <si>
    <t>Operatore economico I.C.I. Bruni S.r.l.: intervento impiantistico presso RQA e stazione meteo di Arpa Lazio in Roma, Tenuta del Cavaliere, loc. Lunghezza. Cig Z5F2A80934. Impegno di spesa di € 2.440,00 (duemilaquattrocentoquaranta/00) iva compresa, sul cap. 2580, come da prospetto allegato, per l'anno 2019.</t>
  </si>
  <si>
    <t>Operatore economico Renga Roberto - Impianti elettrici: realizzazione nuova linea elettrica a servizio del frigo posizionato al piano interrato della Struttura Territoriale di ARPA Lazio in Roma, via G. Saredo n. 52. Impegno di spesa di € 658,80 (seicentocinquantotto/80) iva compresa, sul cap. 2580, art. 13, dell'esercizio 2019. Cig Z832A80724.</t>
  </si>
  <si>
    <t>ReteAmbiente S.r.l. Affidamento diretto per l'anno 2019/2020 per il servizio di abbonamento ad una banca dati on-line in materia di informazione legislativa e adempimenti ambientali. Impegno di € 690,56 (seicentonovanta/56) iva inclusa, sul capitolo n. 2710 art. 0 dell'esercizio finanziario 2019. Cig Z732AB443A.</t>
  </si>
  <si>
    <t>Isweb S.p.A. Affidamento sul mercato elettronico (Consip S.p.A.) tramite OdA (Ordine diretto d'acquisto), per l'acquisizione e per una durata di n. 12 mesi di una licenza software "Portale amministrazione trasparente" per le esigenze dell'area Sistemi operativi e gestione della conoscenza. Impegno di € 4.758,00 (quattromilasettecentocinquantotto/00) iva inclusa, sul capitolo n. 3831 art. 4 dell'esercizio finanziario 2019. Cig Z1E2AC0214.</t>
  </si>
  <si>
    <t>Siac Informatica Veneta S.r.l. - Affidamento sul mercato elettronico (Consip S.p.A.) tramite OdA (ordine diretto d'acquisto), per l'acquisto di n. 10 switch Cisco e n. 2 hard disk per le esigenze della sede territoriale di Frosinone e della sede di rappresentanza. Impegno di € 1.805,23 (milleottocentocinque/23) iva inclusa, sul capitolo n. 3660 art. 12 dell'esercizio finanziario 2019. Cig Z7B2ACCD97.</t>
  </si>
  <si>
    <t>Dipendente matricola n. 10420. Congedo straordinario per assistenza familiare portatore di handicap - art. 42, comma 5, D. Lgs. 151/2001 e s.m.i., dal 20/01/2020 al 30/01/2020.</t>
  </si>
  <si>
    <t>HD Solution S.r.l. - Affidamento sul mercato elettronico (Consip SPA) tramite OdA (Ordine diretto d'acquisto), per l'acquisto di una licenza del software Nakivo per le esigenze dell'area sistemi operativi e gestione della conoscenza. Impegno di € 1.059,81 (millecinquantanove/81) iva inclusa, sul capitolo n. 3831 art. 4 dell'esercizio finanziario 2019. Cig (Z6B2AEB18D).</t>
  </si>
  <si>
    <t>Modulproject S.a.s.: Fornitura e posa in opera di cartelli direzionali interni al perimetro di pertinenza e stradali a servizio della nuova sede territoriale di Arpa Lazio in via Mario Siciliano n. 1. Impegno di spesa pari ad € 2.061,80 iva compresa, come da tabella di sintesi allegata. Cig Z8F2AC295C.</t>
  </si>
  <si>
    <t>Mimmo Infissi di Caporzio Domenico: integrazione impegno di spesa n. 2019/1/2389/1 già assunto con determinazione n. 363 del 02/09/2019, relativo all'incarico di realizzazione del gabbiotto di stoccaggio per bombole contenenti gas analitici di laboratorio e realizzazione di un ulteriore gabbiotto utile al contenimento del generatore di azoto presso la nuova struttura territoriale di ARPA Lazio in Latina via Mario Siciliano n. 1. Impegno di spesa pari ad € 2.960,00 iva compresa sul capitolo 2580 esercizio 2019, come da tabella di sintesi allegata.</t>
  </si>
  <si>
    <t>Dipendente matricola n. 10420. Determinazione n.518 del 09/12/2019 - modifica periodo concessione congedo straordinario per assistenza familiare portatore di handicap - art. 42, comma 5, D. Lgs. 151/2001 e s.m.i.</t>
  </si>
  <si>
    <t>Approvazione graduatoria progressione economica orizzontale per i dipendenti a tempo indeterminato appartenenti alle categorie B, BS, C, D, DS per tutti i profili presenti nell'Agenzia. Requisiti al 31/12/2018</t>
  </si>
  <si>
    <t>Impegno costo del personale produttività variabile anno 2019</t>
  </si>
  <si>
    <t>Società Coop. Arm. della Pesca Porto Salvo Seconda – fornitura carburante per attuazione programma “Strategia Marina”. Programma di monitoraggio del D.Lgs. n. 190/2010 di recepimento della direttiva 2008/56/CE. “Direttiva quadro sulla strategia per l’ambiente marino”. Impegno di importo di € 320,00 – Iva inclusa, sul cap. 4900 art. 7 dell’esercizio finanziario 2019 - Cig Z762A4D7CF.</t>
  </si>
  <si>
    <t>Petroli Per.Mar. S.r.l. Società Coop. Arm. Della Pesca Porto Salvo Seconda - Fornitura carburante per espletamento delle attività di monitoraggio marino costiero - Convenzione tra Direzione Marittima di Civitavecchia - Guardia Costiera e Arpa Lazio. Impegno di importo di € 807,01 iva inclusa, sul cap. 2950 art. 0 dell'esercizio finanziario 2019, come descritto nella tabella allegata (allegato 1).</t>
  </si>
  <si>
    <t>Anzellotti Fabrizio, Fidal Nautica S.r.l. Affidamento lavori di manutenzione sul battello pneumatico IAP e sul battello pneumatico IAL-001. Impegno di importo complessivo di € 4.605,50 iva inclusa, sul capitolo 2960 art. 0 dell'esercizio finanziario 2019, come da tabella allegata (Allegato 1).</t>
  </si>
  <si>
    <t>Bove Salvatore, Bove Sandro &amp; C snc, Nuova Itakcraft S.r.l., GB Nautico S.r.l., Veleria San Giorgio S.r.l., Alimar S.r.l. - Affidamento per lavori di manutenzione sui seguenti battelli: G.C. L12, G.C. L13, G.C. L24, G.C. B117, G.C. 359, impegni nella attività di controllo della qualità delel acque marine costiere della Regione Lazio. Impegno di importo complessivo di € 7.509,59 - iva inclusa, sul cap. 2920 art. 0 dell'esercizio finanziario 2019, come da tabella allegata (allegato 1).</t>
  </si>
  <si>
    <t>PROJECT AUTOMATION S.p.A. - affidamento diretto ai sensi degli articoli 36, comma 2, lettera b) e 63 comma 3, lettera b) del d.lgs. 50/2016, dei servizi di manutenzione straordinaria di quattro postazioni di monitoraggio e valutazione della Qualità dell'aria nel Lazio (Gaeta, Fiumicino, Cassino, Colleferro) a seguito di eventi atmosferici che hanno causato guasti alla strumentazione - CIG Z422B4C15E. Atto finalizzato all'ottenimento del rimborso da copertura assicutrativa. Impegno di € 6.229,44 al netto dìIVA, cioè € 7.599,92 IVA compresa sul capitolo 2930 articolo 0 dell'esercizio 2019.</t>
  </si>
  <si>
    <t>Elis Italia S.p.A. - proroga del contratto del servizio di lavaggio camici da laboratorio in cotone e atiacido, agli stessi patti e condizioni, per n. 12 mesi (dal 01/01/2020 al 31/12/2020). Impegno di € 10.000,00 (diecimila/00) - IVA inclusa, sul capitolo n. 2601 art. 10,11 e 12 dell'eserciziio finanziario 2020. CIG Z542B3568B</t>
  </si>
  <si>
    <t>dott.ssa Barbara Proietti</t>
  </si>
  <si>
    <t>Unità Patrimonio e servizi tecnico-manutentivi</t>
  </si>
  <si>
    <t>Unità Provveditorato, economato e servizi generali</t>
  </si>
  <si>
    <t>Fornitura di materiali di laboratorio non compresi nei contratti in essere. LABOINDUSTRIA  S.p.A. – PHENOMENEX S.r.l. – VWR INTERNATIONAL S.r.l. Acquisto materiale di laboratorio per la Sede Territoriale ARPA Lazio di Roma. -  Impegno dell’importo complessivo di € 1.621,76 IVA compresa sul cap. 2850 dell’esercizio finanziario 2019 come descritto nella tabella allegata (all. n.1).</t>
  </si>
  <si>
    <t>Presa d'atto del recesso dal rapporto di lavoro del sig. P. E.- collaboratore professionale sanitario senior - TPALL, a decorrere dal 01/10/2019</t>
  </si>
  <si>
    <t>Collocamento a riposto d'ufficio per raggiunti limiti di età del sig. F. M. - collaboratore professionale sanitario esperto TPALL - a decorrere dal 01/01/2020, ai sensi e per gli effetti dell'art. 24 della legge 214/2011 e della legge n.26/2019.</t>
  </si>
  <si>
    <t>Collocamento a riposto d'ufficio per raggiunti limiti di età del dott. G. L. - dirigente ambientale - a decorrere dal 01/01/2020, ai sensi e per gli effetti dell'art. 24 della legge 214/2011 e della legge n.26/2019.</t>
  </si>
  <si>
    <t>Collocamento a riposo d'ufficio per raggiunti limiti di età del sig. T. G. A. - collaboratore professionale sanitario senior - TPALL, a decorrere dal 01.01.2020, ai sensi e per gli effetti dell'art. 24 della legge 214/2011.</t>
  </si>
  <si>
    <t>Sig.ra A. F. - Presa d'atto del decesso in costanza di rapporto di impiego.</t>
  </si>
  <si>
    <t xml:space="preserve">Corresponsione acconto sistema premiante e retribuzione di risultato anno 2019 personale ARPA Lazio e personale proveniente enti di Area Vasta. </t>
  </si>
  <si>
    <t>Concessione aspettativa ai sensi dell'art. 12, comma 8, lettera a) del CCNL integrativo comparto Sanità del 20/09/2001 e dell'art. 25, comma 10, CCNL comparto sanità 2016/2018, alla dipendente P. C., collaboratore professionale sanitario TPALL, categoria D.</t>
  </si>
  <si>
    <t>Dipendente matricola n. 10414. Concessione congedo per cure termali ai sensi dell'art. 13 del D.L. n. 463/1983, convertito in legge 638/1983, dal 09.09.2019 al 22.09.2019</t>
  </si>
  <si>
    <t>Presa d'atto del recesso dal rapporto di lavoro del sig. M. M. - assistente tecnico, a decorrere dal 01/02/2020</t>
  </si>
  <si>
    <t>Presa d'atto del recesso dal rapporto di lavoro dell'Ing. E. L. - dirigente ingegnere, a decorrere dal 01/02/2020.</t>
  </si>
  <si>
    <t>Concessione aspettativa art. 12, comma 8, lettera b) del CCNL integrativo comparto Sanità del 20/09/2001, al dipendente D. A., assistente tecnico, categoria C.</t>
  </si>
  <si>
    <t>Collocamento a riposo d'ufficio per raggiunti limiti di età della dott.ssa R. S. -  dirigente medico - a decorrere dal 01/04/2020, ai sensi e per gli effetti dell'art. 24 della legge 214/2011 e della legge n.26/2019.</t>
  </si>
  <si>
    <t>Sig.ra M. P. - Presa d'atto del decesso in costanza di rapporto di impiego</t>
  </si>
  <si>
    <t>Dott. G. D. A., dirigente amministrativo: collocamento in aspettativa senza retribuzione e senza decorrenza dal 01.12.2019 al 30.11.2022, ai sensi dell'art. 10, comma 8, lettera b) CCNL integrativo del 10.02.2004, come sostituito dall'art. 24 del CCNL del 03/11/2005 Dirigenza SPTA e dell'art. 19, comma 5 bis del D.Lgs. 165/2001.</t>
  </si>
  <si>
    <t>Dott.ssa D. O. - presa d'atto godimento indennità giornaliera pari all'80 per cento della retribuzione per tutto il periodo del congedo obbligatorio di maternità ai sensi ex artt. 22 e 24 comma 2 del Dlgs n. 151 del 26.03.01</t>
  </si>
  <si>
    <t>Dipendente matricola n. 10134. Concessione congedo per cure per gli invalidi art. 7, D. Lgs. 119 del 18 luglio 2011 - anno 2020 dal 1° gennaio al 5 maggio</t>
  </si>
  <si>
    <t>Concessione aspettativa ai sensi dell'art. 12, comma 8, lettera a) del CCNL integrativo comparto Sanità del 20/09/2001 e dell'art. 25, comma 10, CCNL comparto sanità 2016/2018, al dipendente dott. R. A., assistente amministrativo, categoria C.</t>
  </si>
  <si>
    <t>Concessione aspettativa ai sensi dell'art. 12, comma 8, lettera a) del CCNL integrativo comparto Sanità del 20/09/2001 e dell'art. 25, comma 10, CCNL comparto sanità 2016/2018, alla dipendente dott.ssa I. F., collaboratore tecnico professionale, categoria D.</t>
  </si>
  <si>
    <r>
      <t>Operatore economico MR Service S.r.l.: fornitura di n. 4 climatizzatori portatili da 12.000 BTU a pompa di calore presso la Sede Regionale di ARPA LAZIO in Rieti, via Garibaldi n. 114. CIG Z0E28D5327. Impegno di spesa di € 1.539,64 (millecinquecentotrentanove/64) compresa I.V.A., sul Cap. 3832, art. 3, dell’esercizio 2019</t>
    </r>
    <r>
      <rPr>
        <sz val="12"/>
        <rFont val="Times New Roman"/>
        <family val="1"/>
      </rPr>
      <t>.</t>
    </r>
  </si>
  <si>
    <t>Operatore economico B&amp;J Forniture per l’Ufficio di Varacalli Ilenia: fornitura di n. 4 deumidificatori presso la Sede Regionale di ARPA LAZIO in Rieti, via Garibaldi n. 114. CIG ZA02908018. Impegno di spesa di € 2.513,20 (duemilacinquecentotredici/20) compresa I.V.A., sul Cap. 2580, come da prospetto allegato, dell’esercizio 2019.</t>
  </si>
  <si>
    <t xml:space="preserve">Operatore economico C.N.S. – Consorzio Nazionale Servizi Società Cooperativa: affidamento dei servizi di Facility Management per immobili adibiti prevalentemente ad uso ufficio, in uso a qualsiasi titolo alle Pubbliche Amministrazioni stipulata tra CONSIP e il R.T.I. C.N.S. – Consorzio Nazionale Servizi Società Cooperativa (mandataria), SIRAM S.p.A., Combustibili Nuova Prenestina S.r.l., EXItone S.p.A., (mandanti), nota come “Convenzione CONSIP F.M.3” interventi  extra contratto  presso gli immobili di Via Garibaldi in Rieti, via Salaria per L’Aquila n. 8, via Montezebio n. 17 e la Biblioteca Ambientale, via delle Fontanelle, di ARPA Lazio. CIG ZAB29669F6.  Impegno di spesa di € 1.745,47(millesettecentoquarantacinque/47) in regime RvCh DPR 663/72 art. 17 c.6, lett. a-ter, sul Cap. 2580, come da prospetto allegato, dell’esercizio 2019. </t>
  </si>
  <si>
    <t>Pagamento relativo alla Tassa sui rifiuti (TARI) per l’anno 2019 relativa all’immobile di proprietà dell’ARPALAZIO in Latina, Via Serpieri n. 3. Impegno di spesa di € 3.329,00 (tremilatrecentoventinove/00) comprensivo dell’addizionale provinciale (TEFA D.lgs. n. 504/1992) pari al 5%,  sul Cap. 3930, come da allegato, dell’esercizio 2019.</t>
  </si>
  <si>
    <t>Operatore economico Termotecnica Cavatton S.r.l.: intervento per la sostituzione di fan-coil presso la struttura territorialE di ARPA Lazio in Roma, via G. Saredo n. 52. Impegno di spesa di € 7.256,56 (settemiladuecentocinquantasei/56) iva compresa, sul cap. 2580, come da prospetto allegato, dell'esercizio 2019. Cig ZB029AFFF3.</t>
  </si>
  <si>
    <t>Ceraldi S.r.l.: proroga del servizio di manutenzione dell'impianto di condizionamento/riscaldamento installato presso la struttura territoriale di ARPA Lazio in Latina via Carducci 7, per la durata di 2 anni. Cig: ZA42997E55. Impegno complessivo di € 5.978,00 (cinquemilanovecentosettantotto/00) iva compresa sul capitolo 2580 esercizio 2019, come da tabella di sintesi allegata.</t>
  </si>
  <si>
    <t>Operatore economico Tecnilab di Riccardo Pifferi: realizzazione nuova linea argon a servizio ICP massa presso il laboratorio di Ambiente e salute stanza n. N302 al terzo piano della Struttura Territoriale di ARPALAZIO in Roma, via G. Saredo n. 52. Impegno di spesa di € 4.349,30 (quattromilatrecentoquarantanove/30) I.V.A. compresa, sul Cap. 2580, come da prospetto allegato, dell’esercizio 2019. CIG Z5C2B3A628.</t>
  </si>
  <si>
    <t>Operatore economico Impresa Artigiana De Angelis Gaetano: lavori di sistemazione esterna, pulizia e smaltimento materiale di risulta presso l’immobile denominato ex caserma VV.F. di proprietà di ARPALAZIO in Rieti, via Domiziano snc. Impegno di spesa di € 4.636,00 (quattromilaseicentotrentasei/00) I.V.A. compresa, sul Cap. 2580, come da prospetto allegato, dell’esercizio 2019. CIG ZC52AFEA11.</t>
  </si>
  <si>
    <r>
      <rPr>
        <sz val="10"/>
        <color indexed="8"/>
        <rFont val="Calibri"/>
        <family val="2"/>
      </rPr>
      <t>Kibernetes srl: determinazione n. 57 del 13/02/2017: aggiudicazione della procedura negoziata tramite Trattativa Diretta sul mercato elettronico di Consip S.p.A. (D. Lgs. 50/2016), per l’affidamento del servizio di messa in sicurezza della fiscalità passiva (IVA IRES ed IRAP) dell’Agenzia ed eventuale recupero di risorse finanziarie. CIG: ZB61CC080E. Liquidazione compenso sui risparmi IRAP anni fiscali 2014, 2015, 2016, 2017. Impegno complessivo di € 54.097,30 capitolo 2870 art. 2 esercizio 2019.</t>
    </r>
  </si>
  <si>
    <t>Siad SpA – affidamento a mezzo Trattativa Diretta sul Me.PA della fornitura mediante somministrazione periodica, di gas tecnici puri e miscele di gas Accredia per le esigenze dei laboratori delle strutture territoriali dell’Agenzia per 6 mesi; impegno complessivo di €. 45.000,00 (quarantacinquemila/00) sul capitolo 2391 dell’esercizio 2020 ripartito come dettagliato nella tabella allegato 1</t>
  </si>
  <si>
    <t>Acquisizione dal CISBA-Centro Italiano Studi di Biologia Ambientale del servizio di formazione "L'Ordine delle Chlorococcales nei laghi italiani" destinato ad un dipendente dell'Agenzia. Impegno di € 190,00 (centonovanta/00), iva esente, sul capitolo 2210, art. 11 del bilancio 2019. Cig Z502A1B363.</t>
  </si>
  <si>
    <t>DETERMINAZIONI DIRIGENZIALI [Luglio - Dicembre 2019]</t>
  </si>
  <si>
    <t>Sig. I. P., assistente tecnico, categoria C. Trasformazione del rapporto di lavoro da tempo pieno a tempo parziale di tipo verticale nella misura del 50% dell'orario per il periodo di un anno con decorrenza 01.12.2019.</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</si>
</sst>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yyyy"/>
    <numFmt numFmtId="173" formatCode="&quot;Sì&quot;;&quot;Sì&quot;;&quot;No&quot;"/>
    <numFmt numFmtId="174" formatCode="&quot;Vero&quot;;&quot;Vero&quot;;&quot;Falso&quot;"/>
    <numFmt numFmtId="175" formatCode="&quot;Attivo&quot;;&quot;Attivo&quot;;&quot;Disattivo&quot;"/>
    <numFmt numFmtId="176" formatCode="[$€-2]\ #.##000_);[Red]\([$€-2]\ #.##000\)"/>
    <numFmt numFmtId="177" formatCode="[$-410]dddd\ d\ mmmm\ yyyy"/>
    <numFmt numFmtId="178" formatCode="&quot;Attivo&quot;;&quot;Attivo&quot;;&quot;Inattivo&quot;"/>
  </numFmts>
  <fonts count="50">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b/>
      <sz val="14"/>
      <name val="Calibri"/>
      <family val="2"/>
    </font>
    <font>
      <sz val="12"/>
      <name val="Calibri"/>
      <family val="2"/>
    </font>
    <font>
      <b/>
      <sz val="12"/>
      <color indexed="8"/>
      <name val="Calibri"/>
      <family val="2"/>
    </font>
    <font>
      <i/>
      <sz val="10"/>
      <name val="Calibri"/>
      <family val="2"/>
    </font>
    <font>
      <sz val="12"/>
      <color indexed="8"/>
      <name val="Calibri"/>
      <family val="2"/>
    </font>
    <font>
      <sz val="10"/>
      <color indexed="8"/>
      <name val="Calibri"/>
      <family val="2"/>
    </font>
    <font>
      <sz val="12"/>
      <name val="Times New Roman"/>
      <family val="1"/>
    </font>
    <font>
      <sz val="8"/>
      <name val="Calibri"/>
      <family val="2"/>
    </font>
    <font>
      <u val="single"/>
      <sz val="10"/>
      <color indexed="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3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4" fillId="0" borderId="0" xfId="0" applyFont="1" applyAlignment="1">
      <alignment/>
    </xf>
    <xf numFmtId="0" fontId="5" fillId="33" borderId="10"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4" fillId="0" borderId="0" xfId="0" applyNumberFormat="1" applyFont="1" applyAlignment="1" applyProtection="1">
      <alignment vertical="top" wrapText="1"/>
      <protection locked="0"/>
    </xf>
    <xf numFmtId="0" fontId="7" fillId="0" borderId="0" xfId="0" applyFont="1" applyAlignment="1">
      <alignment/>
    </xf>
    <xf numFmtId="0" fontId="3" fillId="0" borderId="0" xfId="0" applyFont="1" applyAlignment="1">
      <alignment/>
    </xf>
    <xf numFmtId="0" fontId="8" fillId="0" borderId="10" xfId="0" applyFont="1" applyBorder="1" applyAlignment="1">
      <alignment wrapText="1"/>
    </xf>
    <xf numFmtId="0" fontId="4" fillId="0" borderId="0" xfId="0" applyFont="1" applyBorder="1" applyAlignment="1">
      <alignment/>
    </xf>
    <xf numFmtId="14" fontId="4" fillId="0" borderId="10" xfId="0" applyNumberFormat="1" applyFont="1" applyBorder="1" applyAlignment="1">
      <alignment horizontal="center" vertical="center"/>
    </xf>
    <xf numFmtId="0" fontId="4" fillId="0" borderId="10" xfId="0" applyNumberFormat="1" applyFont="1" applyFill="1" applyBorder="1" applyAlignment="1" applyProtection="1">
      <alignment horizontal="justify" vertical="center" wrapText="1"/>
      <protection locked="0"/>
    </xf>
    <xf numFmtId="0" fontId="9" fillId="0" borderId="0" xfId="0" applyFont="1" applyAlignment="1">
      <alignment/>
    </xf>
    <xf numFmtId="0" fontId="9" fillId="0" borderId="0" xfId="0" applyFont="1" applyBorder="1" applyAlignment="1">
      <alignment/>
    </xf>
    <xf numFmtId="0" fontId="3" fillId="0" borderId="10" xfId="0" applyFont="1" applyBorder="1" applyAlignment="1">
      <alignment/>
    </xf>
    <xf numFmtId="0" fontId="10" fillId="0" borderId="10" xfId="0" applyFont="1" applyBorder="1" applyAlignment="1">
      <alignment wrapText="1"/>
    </xf>
    <xf numFmtId="0" fontId="8" fillId="34" borderId="10" xfId="0" applyFont="1" applyFill="1" applyBorder="1" applyAlignment="1">
      <alignment wrapText="1"/>
    </xf>
    <xf numFmtId="0" fontId="10" fillId="34" borderId="10" xfId="0" applyFont="1" applyFill="1" applyBorder="1" applyAlignment="1">
      <alignment wrapText="1"/>
    </xf>
    <xf numFmtId="0" fontId="4" fillId="0" borderId="10" xfId="0" applyFont="1" applyBorder="1" applyAlignment="1">
      <alignment/>
    </xf>
    <xf numFmtId="0" fontId="4" fillId="0" borderId="10" xfId="0" applyFont="1" applyBorder="1" applyAlignment="1">
      <alignment horizontal="center" vertical="center" wrapText="1"/>
    </xf>
    <xf numFmtId="14" fontId="4" fillId="35" borderId="10"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horizontal="center" vertical="center"/>
    </xf>
    <xf numFmtId="0" fontId="4" fillId="0" borderId="11" xfId="0" applyFont="1" applyBorder="1" applyAlignment="1">
      <alignment/>
    </xf>
    <xf numFmtId="14" fontId="4" fillId="35" borderId="11" xfId="0" applyNumberFormat="1" applyFont="1" applyFill="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wrapText="1"/>
    </xf>
    <xf numFmtId="14" fontId="4" fillId="35" borderId="10" xfId="0" applyNumberFormat="1"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9" fillId="35" borderId="10" xfId="0" applyNumberFormat="1" applyFont="1" applyFill="1" applyBorder="1" applyAlignment="1">
      <alignment horizontal="center" vertical="center"/>
    </xf>
    <xf numFmtId="0" fontId="14" fillId="0" borderId="10" xfId="36" applyFont="1" applyBorder="1" applyAlignment="1" applyProtection="1">
      <alignment horizontal="center" vertical="center"/>
      <protection/>
    </xf>
    <xf numFmtId="0" fontId="14" fillId="0" borderId="10" xfId="36" applyFont="1" applyBorder="1" applyAlignment="1" applyProtection="1">
      <alignment horizontal="center" vertical="center"/>
      <protection/>
    </xf>
    <xf numFmtId="0" fontId="6"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J304"/>
  <sheetViews>
    <sheetView tabSelected="1" zoomScaleSheetLayoutView="75" workbookViewId="0" topLeftCell="B1">
      <selection activeCell="N3" sqref="N3"/>
    </sheetView>
  </sheetViews>
  <sheetFormatPr defaultColWidth="8.57421875" defaultRowHeight="12.75"/>
  <cols>
    <col min="1" max="1" width="7.28125" style="1" customWidth="1"/>
    <col min="2" max="2" width="13.57421875" style="1" customWidth="1"/>
    <col min="3" max="3" width="12.00390625" style="11" customWidth="1"/>
    <col min="4" max="4" width="15.00390625" style="1" customWidth="1"/>
    <col min="5" max="5" width="11.421875" style="3" customWidth="1"/>
    <col min="6" max="6" width="12.421875" style="3" customWidth="1"/>
    <col min="7" max="7" width="14.57421875" style="3" customWidth="1"/>
    <col min="8" max="8" width="85.421875" style="4" customWidth="1"/>
    <col min="9" max="16384" width="8.57421875" style="1" customWidth="1"/>
  </cols>
  <sheetData>
    <row r="1" spans="1:8" ht="35.25" customHeight="1">
      <c r="A1" s="33" t="s">
        <v>335</v>
      </c>
      <c r="B1" s="33"/>
      <c r="C1" s="33"/>
      <c r="D1" s="33"/>
      <c r="E1" s="33"/>
      <c r="F1" s="33"/>
      <c r="G1" s="33"/>
      <c r="H1" s="33"/>
    </row>
    <row r="2" spans="1:8" ht="42" customHeight="1">
      <c r="A2" s="2" t="s">
        <v>9</v>
      </c>
      <c r="B2" s="2" t="s">
        <v>10</v>
      </c>
      <c r="C2" s="2" t="s">
        <v>11</v>
      </c>
      <c r="D2" s="2" t="s">
        <v>7</v>
      </c>
      <c r="E2" s="2" t="s">
        <v>8</v>
      </c>
      <c r="F2" s="2" t="s">
        <v>4</v>
      </c>
      <c r="G2" s="2" t="s">
        <v>5</v>
      </c>
      <c r="H2" s="2" t="s">
        <v>3</v>
      </c>
    </row>
    <row r="3" spans="1:8" ht="76.5">
      <c r="A3" s="32">
        <f>HYPERLINK(CONCATENATE(YEAR(B3),"/N.",ROW()+275,".pdf"),ROW()+275)</f>
        <v>278</v>
      </c>
      <c r="B3" s="28">
        <v>43647</v>
      </c>
      <c r="C3" s="28" t="str">
        <f aca="true" t="shared" si="0" ref="C3:C9">CONCATENATE(MONTH(B3),"-",TEXT(B3,"MMMM"))</f>
        <v>7-luglio</v>
      </c>
      <c r="D3" s="20" t="s">
        <v>2</v>
      </c>
      <c r="E3" s="27"/>
      <c r="F3" s="29" t="s">
        <v>24</v>
      </c>
      <c r="G3" s="18" t="s">
        <v>25</v>
      </c>
      <c r="H3" s="10" t="s">
        <v>31</v>
      </c>
    </row>
    <row r="4" spans="1:8" ht="51">
      <c r="A4" s="32">
        <f>HYPERLINK(CONCATENATE(YEAR(B4),"/N.",ROW()+275,".pdf"),ROW()+275)</f>
        <v>279</v>
      </c>
      <c r="B4" s="28">
        <v>43647</v>
      </c>
      <c r="C4" s="28" t="str">
        <f t="shared" si="0"/>
        <v>7-luglio</v>
      </c>
      <c r="D4" s="20" t="s">
        <v>2</v>
      </c>
      <c r="E4" s="27"/>
      <c r="F4" s="29" t="s">
        <v>24</v>
      </c>
      <c r="G4" s="18" t="s">
        <v>25</v>
      </c>
      <c r="H4" s="10" t="s">
        <v>305</v>
      </c>
    </row>
    <row r="5" spans="1:8" ht="76.5">
      <c r="A5" s="20">
        <v>280</v>
      </c>
      <c r="B5" s="28">
        <v>43648</v>
      </c>
      <c r="C5" s="28" t="str">
        <f t="shared" si="0"/>
        <v>7-luglio</v>
      </c>
      <c r="D5" s="20" t="s">
        <v>1</v>
      </c>
      <c r="E5" s="17"/>
      <c r="F5" s="29" t="s">
        <v>24</v>
      </c>
      <c r="G5" s="18" t="s">
        <v>25</v>
      </c>
      <c r="H5" s="10" t="s">
        <v>32</v>
      </c>
    </row>
    <row r="6" spans="1:8" ht="76.5">
      <c r="A6" s="20">
        <v>281</v>
      </c>
      <c r="B6" s="28">
        <v>43648</v>
      </c>
      <c r="C6" s="28" t="str">
        <f t="shared" si="0"/>
        <v>7-luglio</v>
      </c>
      <c r="D6" s="20" t="s">
        <v>2</v>
      </c>
      <c r="E6" s="27"/>
      <c r="F6" s="29" t="s">
        <v>24</v>
      </c>
      <c r="G6" s="18" t="s">
        <v>25</v>
      </c>
      <c r="H6" s="10" t="s">
        <v>33</v>
      </c>
    </row>
    <row r="7" spans="1:8" ht="51">
      <c r="A7" s="20">
        <v>282</v>
      </c>
      <c r="B7" s="28">
        <v>43648</v>
      </c>
      <c r="C7" s="28" t="str">
        <f t="shared" si="0"/>
        <v>7-luglio</v>
      </c>
      <c r="D7" s="20" t="s">
        <v>2</v>
      </c>
      <c r="E7" s="27"/>
      <c r="F7" s="29" t="s">
        <v>24</v>
      </c>
      <c r="G7" s="18" t="s">
        <v>25</v>
      </c>
      <c r="H7" s="21" t="s">
        <v>41</v>
      </c>
    </row>
    <row r="8" spans="1:8" ht="25.5">
      <c r="A8" s="20">
        <v>283</v>
      </c>
      <c r="B8" s="28">
        <v>43648</v>
      </c>
      <c r="C8" s="28" t="str">
        <f t="shared" si="0"/>
        <v>7-luglio</v>
      </c>
      <c r="D8" s="19" t="s">
        <v>0</v>
      </c>
      <c r="E8" s="17"/>
      <c r="F8" s="9" t="s">
        <v>27</v>
      </c>
      <c r="G8" s="18" t="s">
        <v>26</v>
      </c>
      <c r="H8" s="10" t="s">
        <v>34</v>
      </c>
    </row>
    <row r="9" spans="1:8" ht="25.5">
      <c r="A9" s="20">
        <v>284</v>
      </c>
      <c r="B9" s="28">
        <v>43648</v>
      </c>
      <c r="C9" s="28" t="str">
        <f t="shared" si="0"/>
        <v>7-luglio</v>
      </c>
      <c r="D9" s="19" t="s">
        <v>0</v>
      </c>
      <c r="E9" s="17"/>
      <c r="F9" s="9" t="s">
        <v>27</v>
      </c>
      <c r="G9" s="18" t="s">
        <v>26</v>
      </c>
      <c r="H9" s="10" t="s">
        <v>306</v>
      </c>
    </row>
    <row r="10" spans="1:8" ht="51">
      <c r="A10" s="20">
        <v>285</v>
      </c>
      <c r="B10" s="19">
        <v>43649</v>
      </c>
      <c r="C10" s="19" t="str">
        <f>CONCATENATE(MONTH(B9),"-",TEXT(B9,"MMMM"))</f>
        <v>7-luglio</v>
      </c>
      <c r="D10" s="20" t="s">
        <v>12</v>
      </c>
      <c r="E10" s="17"/>
      <c r="F10" s="9" t="s">
        <v>24</v>
      </c>
      <c r="G10" s="18" t="s">
        <v>25</v>
      </c>
      <c r="H10" s="10" t="s">
        <v>35</v>
      </c>
    </row>
    <row r="11" spans="1:8" ht="51">
      <c r="A11" s="20">
        <v>286</v>
      </c>
      <c r="B11" s="19">
        <v>43649</v>
      </c>
      <c r="C11" s="19" t="str">
        <f>CONCATENATE(MONTH(B10),"-",TEXT(B10,"MMMM"))</f>
        <v>7-luglio</v>
      </c>
      <c r="D11" s="20" t="s">
        <v>12</v>
      </c>
      <c r="E11" s="17"/>
      <c r="F11" s="9" t="s">
        <v>24</v>
      </c>
      <c r="G11" s="18" t="s">
        <v>25</v>
      </c>
      <c r="H11" s="10" t="s">
        <v>36</v>
      </c>
    </row>
    <row r="12" spans="1:8" ht="63.75">
      <c r="A12" s="31">
        <f>HYPERLINK(CONCATENATE(YEAR(B12),"/N.",ROW()+275,".pdf"),ROW()+275)</f>
        <v>287</v>
      </c>
      <c r="B12" s="19">
        <v>43650</v>
      </c>
      <c r="C12" s="19" t="str">
        <f>CONCATENATE(MONTH(B11),"-",TEXT(B11,"MMMM"))</f>
        <v>7-luglio</v>
      </c>
      <c r="D12" s="20" t="s">
        <v>2</v>
      </c>
      <c r="E12" s="17"/>
      <c r="F12" s="9" t="s">
        <v>24</v>
      </c>
      <c r="G12" s="18" t="s">
        <v>25</v>
      </c>
      <c r="H12" s="10" t="s">
        <v>37</v>
      </c>
    </row>
    <row r="13" spans="1:8" ht="54">
      <c r="A13" s="20">
        <f>HYPERLINK(CONCATENATE(YEAR(B13),"/N.",ROW()+275,".pdf"),ROW()+275)</f>
        <v>288</v>
      </c>
      <c r="B13" s="19">
        <v>43650</v>
      </c>
      <c r="C13" s="19" t="str">
        <f>CONCATENATE(MONTH(B12),"-",TEXT(B12,"MMMM"))</f>
        <v>7-luglio</v>
      </c>
      <c r="D13" s="20" t="s">
        <v>12</v>
      </c>
      <c r="E13" s="17"/>
      <c r="F13" s="9" t="s">
        <v>24</v>
      </c>
      <c r="G13" s="18" t="s">
        <v>25</v>
      </c>
      <c r="H13" s="10" t="s">
        <v>324</v>
      </c>
    </row>
    <row r="14" spans="1:8" ht="25.5">
      <c r="A14" s="20">
        <v>289</v>
      </c>
      <c r="B14" s="28">
        <v>43651</v>
      </c>
      <c r="C14" s="28" t="str">
        <f>CONCATENATE(MONTH(B14),"-",TEXT(B14,"MMMM"))</f>
        <v>7-luglio</v>
      </c>
      <c r="D14" s="19" t="s">
        <v>0</v>
      </c>
      <c r="E14" s="17"/>
      <c r="F14" s="9" t="s">
        <v>27</v>
      </c>
      <c r="G14" s="18" t="s">
        <v>26</v>
      </c>
      <c r="H14" s="10" t="s">
        <v>38</v>
      </c>
    </row>
    <row r="15" spans="1:8" ht="38.25">
      <c r="A15" s="20">
        <v>290</v>
      </c>
      <c r="B15" s="28">
        <v>43651</v>
      </c>
      <c r="C15" s="28" t="str">
        <f>CONCATENATE(MONTH(B15),"-",TEXT(B15,"MMMM"))</f>
        <v>7-luglio</v>
      </c>
      <c r="D15" s="19" t="s">
        <v>0</v>
      </c>
      <c r="E15" s="17"/>
      <c r="F15" s="9" t="s">
        <v>27</v>
      </c>
      <c r="G15" s="18" t="s">
        <v>26</v>
      </c>
      <c r="H15" s="10" t="s">
        <v>307</v>
      </c>
    </row>
    <row r="16" spans="1:8" ht="63.75">
      <c r="A16" s="31">
        <f>HYPERLINK(CONCATENATE(YEAR(B16),"/N.",ROW()+275,".pdf"),ROW()+275)</f>
        <v>291</v>
      </c>
      <c r="B16" s="19">
        <v>43651</v>
      </c>
      <c r="C16" s="19" t="str">
        <f aca="true" t="shared" si="1" ref="C16:C22">CONCATENATE(MONTH(B15),"-",TEXT(B15,"MMMM"))</f>
        <v>7-luglio</v>
      </c>
      <c r="D16" s="20" t="s">
        <v>2</v>
      </c>
      <c r="E16" s="17"/>
      <c r="F16" s="9" t="s">
        <v>24</v>
      </c>
      <c r="G16" s="18" t="s">
        <v>25</v>
      </c>
      <c r="H16" s="10" t="s">
        <v>39</v>
      </c>
    </row>
    <row r="17" spans="1:8" ht="51">
      <c r="A17" s="20">
        <v>292</v>
      </c>
      <c r="B17" s="19">
        <v>43654</v>
      </c>
      <c r="C17" s="19" t="str">
        <f t="shared" si="1"/>
        <v>7-luglio</v>
      </c>
      <c r="D17" s="20" t="s">
        <v>1</v>
      </c>
      <c r="E17" s="17"/>
      <c r="F17" s="9" t="s">
        <v>24</v>
      </c>
      <c r="G17" s="18" t="s">
        <v>25</v>
      </c>
      <c r="H17" s="10" t="s">
        <v>40</v>
      </c>
    </row>
    <row r="18" spans="1:8" ht="114.75">
      <c r="A18" s="20">
        <v>293</v>
      </c>
      <c r="B18" s="19">
        <v>43655</v>
      </c>
      <c r="C18" s="19" t="str">
        <f t="shared" si="1"/>
        <v>7-luglio</v>
      </c>
      <c r="D18" s="20" t="s">
        <v>12</v>
      </c>
      <c r="E18" s="17"/>
      <c r="F18" s="9" t="s">
        <v>24</v>
      </c>
      <c r="G18" s="18" t="s">
        <v>25</v>
      </c>
      <c r="H18" s="10" t="s">
        <v>43</v>
      </c>
    </row>
    <row r="19" spans="1:8" ht="76.5">
      <c r="A19" s="31">
        <f>HYPERLINK(CONCATENATE(YEAR(B19),"/N.",ROW()+275,".pdf"),ROW()+275)</f>
        <v>294</v>
      </c>
      <c r="B19" s="19">
        <v>43655</v>
      </c>
      <c r="C19" s="19" t="str">
        <f t="shared" si="1"/>
        <v>7-luglio</v>
      </c>
      <c r="D19" s="20" t="s">
        <v>2</v>
      </c>
      <c r="E19" s="17"/>
      <c r="F19" s="9" t="s">
        <v>24</v>
      </c>
      <c r="G19" s="18" t="s">
        <v>25</v>
      </c>
      <c r="H19" s="10" t="s">
        <v>42</v>
      </c>
    </row>
    <row r="20" spans="1:8" ht="89.25">
      <c r="A20" s="20">
        <v>295</v>
      </c>
      <c r="B20" s="19">
        <v>43656</v>
      </c>
      <c r="C20" s="19" t="str">
        <f t="shared" si="1"/>
        <v>7-luglio</v>
      </c>
      <c r="D20" s="20" t="s">
        <v>12</v>
      </c>
      <c r="E20" s="17"/>
      <c r="F20" s="9" t="s">
        <v>24</v>
      </c>
      <c r="G20" s="18" t="s">
        <v>25</v>
      </c>
      <c r="H20" s="10" t="s">
        <v>44</v>
      </c>
    </row>
    <row r="21" spans="1:8" ht="51">
      <c r="A21" s="20">
        <v>296</v>
      </c>
      <c r="B21" s="19">
        <v>43656</v>
      </c>
      <c r="C21" s="19" t="str">
        <f t="shared" si="1"/>
        <v>7-luglio</v>
      </c>
      <c r="D21" s="20" t="s">
        <v>12</v>
      </c>
      <c r="E21" s="17"/>
      <c r="F21" s="9" t="s">
        <v>24</v>
      </c>
      <c r="G21" s="18" t="s">
        <v>25</v>
      </c>
      <c r="H21" s="10" t="s">
        <v>325</v>
      </c>
    </row>
    <row r="22" spans="1:8" ht="38.25">
      <c r="A22" s="20">
        <v>297</v>
      </c>
      <c r="B22" s="19">
        <v>43658</v>
      </c>
      <c r="C22" s="19" t="str">
        <f t="shared" si="1"/>
        <v>7-luglio</v>
      </c>
      <c r="D22" s="19" t="s">
        <v>0</v>
      </c>
      <c r="E22" s="17"/>
      <c r="F22" s="9" t="s">
        <v>27</v>
      </c>
      <c r="G22" s="18" t="s">
        <v>26</v>
      </c>
      <c r="H22" s="10" t="s">
        <v>308</v>
      </c>
    </row>
    <row r="23" spans="1:8" ht="25.5">
      <c r="A23" s="20">
        <v>298</v>
      </c>
      <c r="B23" s="19">
        <v>43658</v>
      </c>
      <c r="C23" s="19" t="str">
        <f aca="true" t="shared" si="2" ref="C23:C29">CONCATENATE(MONTH(B23),"-",TEXT(B23,"MMMM"))</f>
        <v>7-luglio</v>
      </c>
      <c r="D23" s="19" t="s">
        <v>0</v>
      </c>
      <c r="E23" s="17"/>
      <c r="F23" s="20" t="s">
        <v>27</v>
      </c>
      <c r="G23" s="18" t="s">
        <v>26</v>
      </c>
      <c r="H23" s="10" t="s">
        <v>45</v>
      </c>
    </row>
    <row r="24" spans="1:8" ht="76.5">
      <c r="A24" s="31">
        <f>HYPERLINK(CONCATENATE(YEAR(B24),"/N.",ROW()+275,".pdf"),ROW()+275)</f>
        <v>299</v>
      </c>
      <c r="B24" s="19">
        <v>43658</v>
      </c>
      <c r="C24" s="19" t="str">
        <f t="shared" si="2"/>
        <v>7-luglio</v>
      </c>
      <c r="D24" s="20" t="s">
        <v>2</v>
      </c>
      <c r="E24" s="17"/>
      <c r="F24" s="9" t="s">
        <v>24</v>
      </c>
      <c r="G24" s="18" t="s">
        <v>25</v>
      </c>
      <c r="H24" s="10" t="s">
        <v>46</v>
      </c>
    </row>
    <row r="25" spans="1:8" ht="51">
      <c r="A25" s="20">
        <v>300</v>
      </c>
      <c r="B25" s="19">
        <v>43658</v>
      </c>
      <c r="C25" s="19" t="str">
        <f t="shared" si="2"/>
        <v>7-luglio</v>
      </c>
      <c r="D25" s="19" t="s">
        <v>0</v>
      </c>
      <c r="E25" s="17"/>
      <c r="F25" s="9" t="s">
        <v>24</v>
      </c>
      <c r="G25" s="18" t="s">
        <v>25</v>
      </c>
      <c r="H25" s="10" t="s">
        <v>47</v>
      </c>
    </row>
    <row r="26" spans="1:8" ht="76.5">
      <c r="A26" s="20">
        <v>301</v>
      </c>
      <c r="B26" s="19">
        <v>43662</v>
      </c>
      <c r="C26" s="19" t="str">
        <f t="shared" si="2"/>
        <v>7-luglio</v>
      </c>
      <c r="D26" s="20" t="s">
        <v>2</v>
      </c>
      <c r="E26" s="17"/>
      <c r="F26" s="9" t="s">
        <v>24</v>
      </c>
      <c r="G26" s="18" t="s">
        <v>25</v>
      </c>
      <c r="H26" s="10" t="s">
        <v>48</v>
      </c>
    </row>
    <row r="27" spans="1:8" ht="63.75">
      <c r="A27" s="20">
        <v>302</v>
      </c>
      <c r="B27" s="19">
        <v>43663</v>
      </c>
      <c r="C27" s="19" t="str">
        <f t="shared" si="2"/>
        <v>7-luglio</v>
      </c>
      <c r="D27" s="20" t="s">
        <v>1</v>
      </c>
      <c r="E27" s="17"/>
      <c r="F27" s="9" t="s">
        <v>24</v>
      </c>
      <c r="G27" s="18" t="s">
        <v>25</v>
      </c>
      <c r="H27" s="10" t="s">
        <v>49</v>
      </c>
    </row>
    <row r="28" spans="1:8" ht="63.75">
      <c r="A28" s="20">
        <v>303</v>
      </c>
      <c r="B28" s="19">
        <v>43663</v>
      </c>
      <c r="C28" s="19" t="str">
        <f t="shared" si="2"/>
        <v>7-luglio</v>
      </c>
      <c r="D28" s="20" t="s">
        <v>1</v>
      </c>
      <c r="E28" s="17"/>
      <c r="F28" s="9" t="s">
        <v>27</v>
      </c>
      <c r="G28" s="18" t="s">
        <v>28</v>
      </c>
      <c r="H28" s="10" t="s">
        <v>50</v>
      </c>
    </row>
    <row r="29" spans="1:8" ht="25.5">
      <c r="A29" s="20">
        <v>304</v>
      </c>
      <c r="B29" s="19">
        <v>43663</v>
      </c>
      <c r="C29" s="19" t="str">
        <f t="shared" si="2"/>
        <v>7-luglio</v>
      </c>
      <c r="D29" s="19" t="s">
        <v>0</v>
      </c>
      <c r="E29" s="17"/>
      <c r="F29" s="20" t="s">
        <v>24</v>
      </c>
      <c r="G29" s="18" t="s">
        <v>26</v>
      </c>
      <c r="H29" s="10" t="s">
        <v>51</v>
      </c>
    </row>
    <row r="30" spans="1:8" ht="51">
      <c r="A30" s="20">
        <v>305</v>
      </c>
      <c r="B30" s="19">
        <v>43663</v>
      </c>
      <c r="C30" s="19" t="str">
        <f aca="true" t="shared" si="3" ref="C30:C37">CONCATENATE(MONTH(B29),"-",TEXT(B29,"MMMM"))</f>
        <v>7-luglio</v>
      </c>
      <c r="D30" s="20" t="s">
        <v>1</v>
      </c>
      <c r="E30" s="17"/>
      <c r="F30" s="9" t="s">
        <v>27</v>
      </c>
      <c r="G30" s="18" t="s">
        <v>28</v>
      </c>
      <c r="H30" s="10" t="s">
        <v>52</v>
      </c>
    </row>
    <row r="31" spans="1:8" ht="63.75">
      <c r="A31" s="20">
        <v>306</v>
      </c>
      <c r="B31" s="19">
        <v>43663</v>
      </c>
      <c r="C31" s="19" t="str">
        <f t="shared" si="3"/>
        <v>7-luglio</v>
      </c>
      <c r="D31" s="20" t="s">
        <v>12</v>
      </c>
      <c r="E31" s="17"/>
      <c r="F31" s="9" t="s">
        <v>24</v>
      </c>
      <c r="G31" s="18" t="s">
        <v>25</v>
      </c>
      <c r="H31" s="10" t="s">
        <v>53</v>
      </c>
    </row>
    <row r="32" spans="1:8" ht="63.75">
      <c r="A32" s="20">
        <v>307</v>
      </c>
      <c r="B32" s="19">
        <v>43663</v>
      </c>
      <c r="C32" s="19" t="str">
        <f t="shared" si="3"/>
        <v>7-luglio</v>
      </c>
      <c r="D32" s="20" t="s">
        <v>12</v>
      </c>
      <c r="E32" s="17"/>
      <c r="F32" s="9" t="s">
        <v>24</v>
      </c>
      <c r="G32" s="18" t="s">
        <v>25</v>
      </c>
      <c r="H32" s="10" t="s">
        <v>54</v>
      </c>
    </row>
    <row r="33" spans="1:8" ht="102">
      <c r="A33" s="31">
        <f>HYPERLINK(CONCATENATE(YEAR(B33),"/N.",ROW()+275,".pdf"),ROW()+275)</f>
        <v>308</v>
      </c>
      <c r="B33" s="19">
        <v>43663</v>
      </c>
      <c r="C33" s="19" t="str">
        <f t="shared" si="3"/>
        <v>7-luglio</v>
      </c>
      <c r="D33" s="20" t="s">
        <v>2</v>
      </c>
      <c r="E33" s="17"/>
      <c r="F33" s="9" t="s">
        <v>24</v>
      </c>
      <c r="G33" s="18" t="s">
        <v>25</v>
      </c>
      <c r="H33" s="10" t="s">
        <v>55</v>
      </c>
    </row>
    <row r="34" spans="1:8" ht="127.5">
      <c r="A34" s="31">
        <f>HYPERLINK(CONCATENATE(YEAR(B34),"/N.",ROW()+275,".pdf"),ROW()+275)</f>
        <v>309</v>
      </c>
      <c r="B34" s="19">
        <v>43663</v>
      </c>
      <c r="C34" s="19" t="str">
        <f t="shared" si="3"/>
        <v>7-luglio</v>
      </c>
      <c r="D34" s="20" t="s">
        <v>2</v>
      </c>
      <c r="E34" s="17"/>
      <c r="F34" s="9" t="s">
        <v>24</v>
      </c>
      <c r="G34" s="18" t="s">
        <v>25</v>
      </c>
      <c r="H34" s="10" t="s">
        <v>56</v>
      </c>
    </row>
    <row r="35" spans="1:8" ht="63.75">
      <c r="A35" s="31">
        <f>HYPERLINK(CONCATENATE(YEAR(B35),"/N.",ROW()+275,".pdf"),ROW()+275)</f>
        <v>310</v>
      </c>
      <c r="B35" s="19">
        <v>43663</v>
      </c>
      <c r="C35" s="19" t="str">
        <f t="shared" si="3"/>
        <v>7-luglio</v>
      </c>
      <c r="D35" s="20" t="s">
        <v>2</v>
      </c>
      <c r="E35" s="17"/>
      <c r="F35" s="9" t="s">
        <v>24</v>
      </c>
      <c r="G35" s="18" t="s">
        <v>25</v>
      </c>
      <c r="H35" s="10" t="s">
        <v>57</v>
      </c>
    </row>
    <row r="36" spans="1:8" ht="76.5">
      <c r="A36" s="31">
        <f>HYPERLINK(CONCATENATE(YEAR(B36),"/N.",ROW()+275,".pdf"),ROW()+275)</f>
        <v>311</v>
      </c>
      <c r="B36" s="19">
        <v>43663</v>
      </c>
      <c r="C36" s="19" t="str">
        <f t="shared" si="3"/>
        <v>7-luglio</v>
      </c>
      <c r="D36" s="20" t="s">
        <v>2</v>
      </c>
      <c r="E36" s="17"/>
      <c r="F36" s="9" t="s">
        <v>24</v>
      </c>
      <c r="G36" s="18" t="s">
        <v>25</v>
      </c>
      <c r="H36" s="10" t="s">
        <v>58</v>
      </c>
    </row>
    <row r="37" spans="1:8" ht="51">
      <c r="A37" s="20">
        <v>312</v>
      </c>
      <c r="B37" s="19">
        <v>43664</v>
      </c>
      <c r="C37" s="19" t="str">
        <f t="shared" si="3"/>
        <v>7-luglio</v>
      </c>
      <c r="D37" s="19" t="s">
        <v>0</v>
      </c>
      <c r="E37" s="17"/>
      <c r="F37" s="9" t="s">
        <v>24</v>
      </c>
      <c r="G37" s="18" t="s">
        <v>25</v>
      </c>
      <c r="H37" s="10" t="s">
        <v>59</v>
      </c>
    </row>
    <row r="38" spans="1:8" ht="51">
      <c r="A38" s="20">
        <v>313</v>
      </c>
      <c r="B38" s="9">
        <v>43664</v>
      </c>
      <c r="C38" s="19" t="str">
        <f aca="true" t="shared" si="4" ref="C38:C48">CONCATENATE(MONTH(B37),"-",TEXT(B37,"MMMM"))</f>
        <v>7-luglio</v>
      </c>
      <c r="D38" s="20" t="s">
        <v>12</v>
      </c>
      <c r="E38" s="17"/>
      <c r="F38" s="9" t="s">
        <v>24</v>
      </c>
      <c r="G38" s="18" t="s">
        <v>25</v>
      </c>
      <c r="H38" s="10" t="s">
        <v>60</v>
      </c>
    </row>
    <row r="39" spans="1:8" ht="25.5">
      <c r="A39" s="20">
        <v>314</v>
      </c>
      <c r="B39" s="9">
        <v>43665</v>
      </c>
      <c r="C39" s="19" t="str">
        <f t="shared" si="4"/>
        <v>7-luglio</v>
      </c>
      <c r="D39" s="19" t="s">
        <v>0</v>
      </c>
      <c r="E39" s="17"/>
      <c r="F39" s="20" t="s">
        <v>27</v>
      </c>
      <c r="G39" s="18" t="s">
        <v>26</v>
      </c>
      <c r="H39" s="10" t="s">
        <v>61</v>
      </c>
    </row>
    <row r="40" spans="1:8" ht="63.75">
      <c r="A40" s="31">
        <f>HYPERLINK(CONCATENATE(YEAR(B40),"/N.",ROW()+275,".pdf"),ROW()+275)</f>
        <v>315</v>
      </c>
      <c r="B40" s="19">
        <v>43669</v>
      </c>
      <c r="C40" s="19" t="str">
        <f t="shared" si="4"/>
        <v>7-luglio</v>
      </c>
      <c r="D40" s="20" t="s">
        <v>2</v>
      </c>
      <c r="E40" s="17"/>
      <c r="F40" s="9" t="s">
        <v>24</v>
      </c>
      <c r="G40" s="18" t="s">
        <v>25</v>
      </c>
      <c r="H40" s="10" t="s">
        <v>62</v>
      </c>
    </row>
    <row r="41" spans="1:8" ht="45" customHeight="1">
      <c r="A41" s="20">
        <v>316</v>
      </c>
      <c r="B41" s="19">
        <v>43669</v>
      </c>
      <c r="C41" s="19" t="str">
        <f t="shared" si="4"/>
        <v>7-luglio</v>
      </c>
      <c r="D41" s="19" t="s">
        <v>0</v>
      </c>
      <c r="E41" s="17"/>
      <c r="F41" s="20" t="s">
        <v>27</v>
      </c>
      <c r="G41" s="18" t="s">
        <v>26</v>
      </c>
      <c r="H41" s="10" t="s">
        <v>309</v>
      </c>
    </row>
    <row r="42" spans="1:8" ht="47.25" customHeight="1">
      <c r="A42" s="20">
        <v>317</v>
      </c>
      <c r="B42" s="19">
        <v>43669</v>
      </c>
      <c r="C42" s="19" t="str">
        <f t="shared" si="4"/>
        <v>7-luglio</v>
      </c>
      <c r="D42" s="19" t="s">
        <v>0</v>
      </c>
      <c r="E42" s="17"/>
      <c r="F42" s="20" t="s">
        <v>27</v>
      </c>
      <c r="G42" s="18" t="s">
        <v>26</v>
      </c>
      <c r="H42" s="10" t="s">
        <v>310</v>
      </c>
    </row>
    <row r="43" spans="1:8" ht="63.75">
      <c r="A43" s="31">
        <f>HYPERLINK(CONCATENATE(YEAR(B43),"/N.",ROW()+275,".pdf"),ROW()+275)</f>
        <v>318</v>
      </c>
      <c r="B43" s="19">
        <v>43670</v>
      </c>
      <c r="C43" s="19" t="str">
        <f t="shared" si="4"/>
        <v>7-luglio</v>
      </c>
      <c r="D43" s="20" t="s">
        <v>2</v>
      </c>
      <c r="E43" s="17"/>
      <c r="F43" s="9" t="s">
        <v>24</v>
      </c>
      <c r="G43" s="18" t="s">
        <v>25</v>
      </c>
      <c r="H43" s="10" t="s">
        <v>63</v>
      </c>
    </row>
    <row r="44" spans="1:8" ht="51">
      <c r="A44" s="20">
        <v>319</v>
      </c>
      <c r="B44" s="19">
        <v>43670</v>
      </c>
      <c r="C44" s="19" t="str">
        <f t="shared" si="4"/>
        <v>7-luglio</v>
      </c>
      <c r="D44" s="20" t="s">
        <v>2</v>
      </c>
      <c r="E44" s="17"/>
      <c r="F44" s="9" t="s">
        <v>24</v>
      </c>
      <c r="G44" s="18" t="s">
        <v>25</v>
      </c>
      <c r="H44" s="10" t="s">
        <v>64</v>
      </c>
    </row>
    <row r="45" spans="1:8" ht="51">
      <c r="A45" s="31">
        <f>HYPERLINK(CONCATENATE(YEAR(B45),"/N.",ROW()+275,".pdf"),ROW()+275)</f>
        <v>320</v>
      </c>
      <c r="B45" s="19">
        <v>43670</v>
      </c>
      <c r="C45" s="19" t="str">
        <f t="shared" si="4"/>
        <v>7-luglio</v>
      </c>
      <c r="D45" s="20" t="s">
        <v>2</v>
      </c>
      <c r="E45" s="17"/>
      <c r="F45" s="9" t="s">
        <v>24</v>
      </c>
      <c r="G45" s="18" t="s">
        <v>25</v>
      </c>
      <c r="H45" s="10" t="s">
        <v>110</v>
      </c>
    </row>
    <row r="46" spans="1:8" ht="76.5">
      <c r="A46" s="31">
        <f>HYPERLINK(CONCATENATE(YEAR(B46),"/N.",ROW()+275,".pdf"),ROW()+275)</f>
        <v>321</v>
      </c>
      <c r="B46" s="19">
        <v>43670</v>
      </c>
      <c r="C46" s="19" t="str">
        <f t="shared" si="4"/>
        <v>7-luglio</v>
      </c>
      <c r="D46" s="20" t="s">
        <v>2</v>
      </c>
      <c r="E46" s="17"/>
      <c r="F46" s="9" t="s">
        <v>24</v>
      </c>
      <c r="G46" s="18" t="s">
        <v>25</v>
      </c>
      <c r="H46" s="10" t="s">
        <v>65</v>
      </c>
    </row>
    <row r="47" spans="1:8" ht="102">
      <c r="A47" s="31">
        <f>HYPERLINK(CONCATENATE(YEAR(B47),"/N.",ROW()+275,".pdf"),ROW()+275)</f>
        <v>322</v>
      </c>
      <c r="B47" s="19">
        <v>43670</v>
      </c>
      <c r="C47" s="19" t="str">
        <f t="shared" si="4"/>
        <v>7-luglio</v>
      </c>
      <c r="D47" s="20" t="s">
        <v>2</v>
      </c>
      <c r="E47" s="17"/>
      <c r="F47" s="9" t="s">
        <v>24</v>
      </c>
      <c r="G47" s="18" t="s">
        <v>25</v>
      </c>
      <c r="H47" s="10" t="s">
        <v>66</v>
      </c>
    </row>
    <row r="48" spans="1:8" ht="51">
      <c r="A48" s="31">
        <f>HYPERLINK(CONCATENATE(YEAR(B48),"/N.",ROW()+275,".pdf"),ROW()+275)</f>
        <v>323</v>
      </c>
      <c r="B48" s="19">
        <v>43670</v>
      </c>
      <c r="C48" s="19" t="str">
        <f t="shared" si="4"/>
        <v>7-luglio</v>
      </c>
      <c r="D48" s="20" t="s">
        <v>2</v>
      </c>
      <c r="E48" s="17"/>
      <c r="F48" s="9" t="s">
        <v>24</v>
      </c>
      <c r="G48" s="18" t="s">
        <v>25</v>
      </c>
      <c r="H48" s="10" t="s">
        <v>67</v>
      </c>
    </row>
    <row r="49" spans="1:8" ht="63.75">
      <c r="A49" s="20">
        <v>324</v>
      </c>
      <c r="B49" s="9">
        <v>43671</v>
      </c>
      <c r="C49" s="19" t="str">
        <f aca="true" t="shared" si="5" ref="C49:C55">CONCATENATE(MONTH(B48),"-",TEXT(B48,"MMMM"))</f>
        <v>7-luglio</v>
      </c>
      <c r="D49" s="20" t="s">
        <v>12</v>
      </c>
      <c r="E49" s="17"/>
      <c r="F49" s="9" t="s">
        <v>24</v>
      </c>
      <c r="G49" s="18" t="s">
        <v>25</v>
      </c>
      <c r="H49" s="10" t="s">
        <v>111</v>
      </c>
    </row>
    <row r="50" spans="1:8" ht="63.75">
      <c r="A50" s="20">
        <v>325</v>
      </c>
      <c r="B50" s="9">
        <v>43671</v>
      </c>
      <c r="C50" s="19" t="str">
        <f t="shared" si="5"/>
        <v>7-luglio</v>
      </c>
      <c r="D50" s="20" t="s">
        <v>2</v>
      </c>
      <c r="E50" s="17"/>
      <c r="F50" s="9" t="s">
        <v>24</v>
      </c>
      <c r="G50" s="18" t="s">
        <v>25</v>
      </c>
      <c r="H50" s="10" t="s">
        <v>68</v>
      </c>
    </row>
    <row r="51" spans="1:8" ht="51">
      <c r="A51" s="31">
        <f>HYPERLINK(CONCATENATE(YEAR(B51),"/N.",ROW()+275,".pdf"),ROW()+275)</f>
        <v>326</v>
      </c>
      <c r="B51" s="9">
        <v>43671</v>
      </c>
      <c r="C51" s="19" t="str">
        <f t="shared" si="5"/>
        <v>7-luglio</v>
      </c>
      <c r="D51" s="20" t="s">
        <v>12</v>
      </c>
      <c r="E51" s="17"/>
      <c r="F51" s="9" t="s">
        <v>24</v>
      </c>
      <c r="G51" s="18" t="s">
        <v>25</v>
      </c>
      <c r="H51" s="10" t="s">
        <v>112</v>
      </c>
    </row>
    <row r="52" spans="1:8" ht="25.5">
      <c r="A52" s="20">
        <v>327</v>
      </c>
      <c r="B52" s="9">
        <v>43671</v>
      </c>
      <c r="C52" s="19" t="str">
        <f t="shared" si="5"/>
        <v>7-luglio</v>
      </c>
      <c r="D52" s="19" t="s">
        <v>0</v>
      </c>
      <c r="E52" s="17"/>
      <c r="F52" s="9" t="s">
        <v>24</v>
      </c>
      <c r="G52" s="18" t="s">
        <v>26</v>
      </c>
      <c r="H52" s="10" t="s">
        <v>311</v>
      </c>
    </row>
    <row r="53" spans="1:8" ht="51">
      <c r="A53" s="20">
        <v>328</v>
      </c>
      <c r="B53" s="9">
        <v>43671</v>
      </c>
      <c r="C53" s="19" t="str">
        <f t="shared" si="5"/>
        <v>7-luglio</v>
      </c>
      <c r="D53" s="20" t="s">
        <v>2</v>
      </c>
      <c r="E53" s="17"/>
      <c r="F53" s="9" t="s">
        <v>24</v>
      </c>
      <c r="G53" s="18" t="s">
        <v>25</v>
      </c>
      <c r="H53" s="10" t="s">
        <v>69</v>
      </c>
    </row>
    <row r="54" spans="1:8" ht="38.25">
      <c r="A54" s="20">
        <v>329</v>
      </c>
      <c r="B54" s="9">
        <v>43676</v>
      </c>
      <c r="C54" s="19" t="str">
        <f t="shared" si="5"/>
        <v>7-luglio</v>
      </c>
      <c r="D54" s="19" t="s">
        <v>0</v>
      </c>
      <c r="E54" s="17"/>
      <c r="F54" s="9" t="s">
        <v>24</v>
      </c>
      <c r="G54" s="18" t="s">
        <v>26</v>
      </c>
      <c r="H54" s="10" t="s">
        <v>312</v>
      </c>
    </row>
    <row r="55" spans="1:8" ht="25.5">
      <c r="A55" s="20">
        <v>330</v>
      </c>
      <c r="B55" s="9">
        <v>43676</v>
      </c>
      <c r="C55" s="19" t="str">
        <f t="shared" si="5"/>
        <v>7-luglio</v>
      </c>
      <c r="D55" s="19" t="s">
        <v>0</v>
      </c>
      <c r="E55" s="17"/>
      <c r="F55" s="9" t="s">
        <v>24</v>
      </c>
      <c r="G55" s="18" t="s">
        <v>26</v>
      </c>
      <c r="H55" s="10" t="s">
        <v>70</v>
      </c>
    </row>
    <row r="56" spans="1:8" ht="51">
      <c r="A56" s="20">
        <v>331</v>
      </c>
      <c r="B56" s="9">
        <v>43676</v>
      </c>
      <c r="C56" s="19" t="str">
        <f>CONCATENATE(MONTH(B55),"-",TEXT(B55,"MMMM"))</f>
        <v>7-luglio</v>
      </c>
      <c r="D56" s="19" t="s">
        <v>0</v>
      </c>
      <c r="E56" s="17"/>
      <c r="F56" s="9" t="s">
        <v>24</v>
      </c>
      <c r="G56" s="18" t="s">
        <v>25</v>
      </c>
      <c r="H56" s="10" t="s">
        <v>71</v>
      </c>
    </row>
    <row r="57" spans="1:8" ht="51">
      <c r="A57" s="20">
        <v>332</v>
      </c>
      <c r="B57" s="9">
        <v>43678</v>
      </c>
      <c r="C57" s="19" t="str">
        <f>CONCATENATE(MONTH(B57),"-",TEXT(B57,"MMMM"))</f>
        <v>8-agosto</v>
      </c>
      <c r="D57" s="19" t="s">
        <v>0</v>
      </c>
      <c r="E57" s="17"/>
      <c r="F57" s="9" t="s">
        <v>24</v>
      </c>
      <c r="G57" s="18" t="s">
        <v>25</v>
      </c>
      <c r="H57" s="10" t="s">
        <v>113</v>
      </c>
    </row>
    <row r="58" spans="1:8" ht="51">
      <c r="A58" s="31">
        <f>HYPERLINK(CONCATENATE(YEAR(B58),"/N.",ROW()+275,".pdf"),ROW()+275)</f>
        <v>333</v>
      </c>
      <c r="B58" s="9">
        <v>43678</v>
      </c>
      <c r="C58" s="19" t="str">
        <f>CONCATENATE(MONTH(B58),"-",TEXT(B58,"MMMM"))</f>
        <v>8-agosto</v>
      </c>
      <c r="D58" s="20" t="s">
        <v>2</v>
      </c>
      <c r="E58" s="17"/>
      <c r="F58" s="9" t="s">
        <v>24</v>
      </c>
      <c r="G58" s="18" t="s">
        <v>25</v>
      </c>
      <c r="H58" s="10" t="s">
        <v>72</v>
      </c>
    </row>
    <row r="59" spans="1:8" ht="140.25">
      <c r="A59" s="31">
        <f>HYPERLINK(CONCATENATE(YEAR(B59),"/N.",ROW()+275,".pdf"),ROW()+275)</f>
        <v>334</v>
      </c>
      <c r="B59" s="9">
        <v>43678</v>
      </c>
      <c r="C59" s="19" t="str">
        <f>CONCATENATE(MONTH(B59),"-",TEXT(B59,"MMMM"))</f>
        <v>8-agosto</v>
      </c>
      <c r="D59" s="20" t="s">
        <v>2</v>
      </c>
      <c r="E59" s="17"/>
      <c r="F59" s="9" t="s">
        <v>24</v>
      </c>
      <c r="G59" s="18" t="s">
        <v>25</v>
      </c>
      <c r="H59" s="10" t="s">
        <v>73</v>
      </c>
    </row>
    <row r="60" spans="1:8" ht="114.75">
      <c r="A60" s="31">
        <f>HYPERLINK(CONCATENATE(YEAR(B60),"/N.",ROW()+275,".pdf"),ROW()+275)</f>
        <v>335</v>
      </c>
      <c r="B60" s="9">
        <v>43678</v>
      </c>
      <c r="C60" s="19" t="str">
        <f>CONCATENATE(MONTH(B60),"-",TEXT(B60,"MMMM"))</f>
        <v>8-agosto</v>
      </c>
      <c r="D60" s="20" t="s">
        <v>12</v>
      </c>
      <c r="E60" s="17"/>
      <c r="F60" s="9" t="s">
        <v>24</v>
      </c>
      <c r="G60" s="18" t="s">
        <v>25</v>
      </c>
      <c r="H60" s="10" t="s">
        <v>326</v>
      </c>
    </row>
    <row r="61" spans="1:8" ht="51">
      <c r="A61" s="31">
        <f>HYPERLINK(CONCATENATE(YEAR(B61),"/N.",ROW()+275,".pdf"),ROW()+275)</f>
        <v>336</v>
      </c>
      <c r="B61" s="9">
        <v>43682</v>
      </c>
      <c r="C61" s="19" t="str">
        <f aca="true" t="shared" si="6" ref="C61:C74">CONCATENATE(MONTH(B61),"-",TEXT(B61,"MMMM"))</f>
        <v>8-agosto</v>
      </c>
      <c r="D61" s="20" t="s">
        <v>12</v>
      </c>
      <c r="E61" s="17"/>
      <c r="F61" s="9" t="s">
        <v>24</v>
      </c>
      <c r="G61" s="18" t="s">
        <v>25</v>
      </c>
      <c r="H61" s="10" t="s">
        <v>74</v>
      </c>
    </row>
    <row r="62" spans="1:8" ht="51">
      <c r="A62" s="20">
        <v>337</v>
      </c>
      <c r="B62" s="9">
        <v>43682</v>
      </c>
      <c r="C62" s="19" t="str">
        <f t="shared" si="6"/>
        <v>8-agosto</v>
      </c>
      <c r="D62" s="20" t="s">
        <v>12</v>
      </c>
      <c r="E62" s="17"/>
      <c r="F62" s="9" t="s">
        <v>24</v>
      </c>
      <c r="G62" s="18" t="s">
        <v>25</v>
      </c>
      <c r="H62" s="10" t="s">
        <v>75</v>
      </c>
    </row>
    <row r="63" spans="1:8" ht="63.75">
      <c r="A63" s="20">
        <v>338</v>
      </c>
      <c r="B63" s="9">
        <v>43682</v>
      </c>
      <c r="C63" s="19" t="str">
        <f t="shared" si="6"/>
        <v>8-agosto</v>
      </c>
      <c r="D63" s="20" t="s">
        <v>12</v>
      </c>
      <c r="E63" s="17"/>
      <c r="F63" s="9" t="s">
        <v>24</v>
      </c>
      <c r="G63" s="18" t="s">
        <v>25</v>
      </c>
      <c r="H63" s="10" t="s">
        <v>76</v>
      </c>
    </row>
    <row r="64" spans="1:8" ht="51">
      <c r="A64" s="31">
        <f>HYPERLINK(CONCATENATE(YEAR(B64),"/N.",ROW()+275,".pdf"),ROW()+275)</f>
        <v>339</v>
      </c>
      <c r="B64" s="9">
        <v>43682</v>
      </c>
      <c r="C64" s="19" t="str">
        <f t="shared" si="6"/>
        <v>8-agosto</v>
      </c>
      <c r="D64" s="20" t="s">
        <v>12</v>
      </c>
      <c r="E64" s="17"/>
      <c r="F64" s="9" t="s">
        <v>24</v>
      </c>
      <c r="G64" s="18" t="s">
        <v>25</v>
      </c>
      <c r="H64" s="10" t="s">
        <v>114</v>
      </c>
    </row>
    <row r="65" spans="1:8" ht="51">
      <c r="A65" s="31">
        <f>HYPERLINK(CONCATENATE(YEAR(B65),"/N.",ROW()+275,".pdf"),ROW()+275)</f>
        <v>340</v>
      </c>
      <c r="B65" s="9">
        <v>43682</v>
      </c>
      <c r="C65" s="19" t="str">
        <f t="shared" si="6"/>
        <v>8-agosto</v>
      </c>
      <c r="D65" s="20" t="s">
        <v>12</v>
      </c>
      <c r="E65" s="17"/>
      <c r="F65" s="9" t="s">
        <v>24</v>
      </c>
      <c r="G65" s="18" t="s">
        <v>25</v>
      </c>
      <c r="H65" s="10" t="s">
        <v>77</v>
      </c>
    </row>
    <row r="66" spans="1:8" ht="51">
      <c r="A66" s="20">
        <v>341</v>
      </c>
      <c r="B66" s="9">
        <v>43682</v>
      </c>
      <c r="C66" s="19" t="str">
        <f t="shared" si="6"/>
        <v>8-agosto</v>
      </c>
      <c r="D66" s="20" t="s">
        <v>2</v>
      </c>
      <c r="E66" s="17"/>
      <c r="F66" s="9" t="s">
        <v>24</v>
      </c>
      <c r="G66" s="18" t="s">
        <v>25</v>
      </c>
      <c r="H66" s="10" t="s">
        <v>78</v>
      </c>
    </row>
    <row r="67" spans="1:8" ht="63.75">
      <c r="A67" s="31">
        <f>HYPERLINK(CONCATENATE(YEAR(B67),"/N.",ROW()+275,".pdf"),ROW()+275)</f>
        <v>342</v>
      </c>
      <c r="B67" s="9">
        <v>43682</v>
      </c>
      <c r="C67" s="19" t="str">
        <f t="shared" si="6"/>
        <v>8-agosto</v>
      </c>
      <c r="D67" s="20" t="s">
        <v>2</v>
      </c>
      <c r="E67" s="17"/>
      <c r="F67" s="9" t="s">
        <v>24</v>
      </c>
      <c r="G67" s="18" t="s">
        <v>25</v>
      </c>
      <c r="H67" s="10" t="s">
        <v>79</v>
      </c>
    </row>
    <row r="68" spans="1:8" ht="76.5">
      <c r="A68" s="31">
        <f aca="true" t="shared" si="7" ref="A68:A131">HYPERLINK(CONCATENATE(YEAR(B68),"/N.",ROW()+275,".pdf"),ROW()+275)</f>
        <v>343</v>
      </c>
      <c r="B68" s="9">
        <v>43683</v>
      </c>
      <c r="C68" s="19" t="str">
        <f t="shared" si="6"/>
        <v>8-agosto</v>
      </c>
      <c r="D68" s="20" t="s">
        <v>2</v>
      </c>
      <c r="E68" s="17"/>
      <c r="F68" s="9" t="s">
        <v>24</v>
      </c>
      <c r="G68" s="18" t="s">
        <v>25</v>
      </c>
      <c r="H68" s="10" t="s">
        <v>80</v>
      </c>
    </row>
    <row r="69" spans="1:8" ht="89.25">
      <c r="A69" s="31">
        <f t="shared" si="7"/>
        <v>344</v>
      </c>
      <c r="B69" s="9">
        <v>43683</v>
      </c>
      <c r="C69" s="19" t="str">
        <f t="shared" si="6"/>
        <v>8-agosto</v>
      </c>
      <c r="D69" s="20" t="s">
        <v>2</v>
      </c>
      <c r="E69" s="17"/>
      <c r="F69" s="9" t="s">
        <v>24</v>
      </c>
      <c r="G69" s="18" t="s">
        <v>25</v>
      </c>
      <c r="H69" s="10" t="s">
        <v>81</v>
      </c>
    </row>
    <row r="70" spans="1:8" ht="51">
      <c r="A70" s="31">
        <f t="shared" si="7"/>
        <v>345</v>
      </c>
      <c r="B70" s="9">
        <v>43683</v>
      </c>
      <c r="C70" s="19" t="str">
        <f t="shared" si="6"/>
        <v>8-agosto</v>
      </c>
      <c r="D70" s="20" t="s">
        <v>2</v>
      </c>
      <c r="E70" s="17"/>
      <c r="F70" s="9" t="s">
        <v>24</v>
      </c>
      <c r="G70" s="18" t="s">
        <v>25</v>
      </c>
      <c r="H70" s="10" t="s">
        <v>82</v>
      </c>
    </row>
    <row r="71" spans="1:8" ht="51">
      <c r="A71" s="20">
        <v>346</v>
      </c>
      <c r="B71" s="9">
        <v>43683</v>
      </c>
      <c r="C71" s="19" t="str">
        <f t="shared" si="6"/>
        <v>8-agosto</v>
      </c>
      <c r="D71" s="20" t="s">
        <v>2</v>
      </c>
      <c r="E71" s="17"/>
      <c r="F71" s="9" t="s">
        <v>24</v>
      </c>
      <c r="G71" s="18" t="s">
        <v>25</v>
      </c>
      <c r="H71" s="10" t="s">
        <v>83</v>
      </c>
    </row>
    <row r="72" spans="1:8" ht="51">
      <c r="A72" s="31">
        <f t="shared" si="7"/>
        <v>347</v>
      </c>
      <c r="B72" s="9">
        <v>43684</v>
      </c>
      <c r="C72" s="19" t="str">
        <f t="shared" si="6"/>
        <v>8-agosto</v>
      </c>
      <c r="D72" s="20" t="s">
        <v>12</v>
      </c>
      <c r="E72" s="17"/>
      <c r="F72" s="9" t="s">
        <v>24</v>
      </c>
      <c r="G72" s="18" t="s">
        <v>25</v>
      </c>
      <c r="H72" s="10" t="s">
        <v>84</v>
      </c>
    </row>
    <row r="73" spans="1:8" ht="51">
      <c r="A73" s="31">
        <f t="shared" si="7"/>
        <v>348</v>
      </c>
      <c r="B73" s="9">
        <v>43684</v>
      </c>
      <c r="C73" s="19" t="str">
        <f t="shared" si="6"/>
        <v>8-agosto</v>
      </c>
      <c r="D73" s="20" t="s">
        <v>12</v>
      </c>
      <c r="E73" s="17"/>
      <c r="F73" s="9" t="s">
        <v>24</v>
      </c>
      <c r="G73" s="18" t="s">
        <v>25</v>
      </c>
      <c r="H73" s="10" t="s">
        <v>90</v>
      </c>
    </row>
    <row r="74" spans="1:8" ht="76.5">
      <c r="A74" s="31">
        <f t="shared" si="7"/>
        <v>349</v>
      </c>
      <c r="B74" s="9">
        <v>43684</v>
      </c>
      <c r="C74" s="19" t="str">
        <f t="shared" si="6"/>
        <v>8-agosto</v>
      </c>
      <c r="D74" s="20" t="s">
        <v>12</v>
      </c>
      <c r="E74" s="17"/>
      <c r="F74" s="9" t="s">
        <v>24</v>
      </c>
      <c r="G74" s="18" t="s">
        <v>25</v>
      </c>
      <c r="H74" s="10" t="s">
        <v>115</v>
      </c>
    </row>
    <row r="75" spans="1:8" ht="76.5">
      <c r="A75" s="20">
        <v>350</v>
      </c>
      <c r="B75" s="9">
        <v>43686</v>
      </c>
      <c r="C75" s="19" t="str">
        <f aca="true" t="shared" si="8" ref="C75:C83">CONCATENATE(MONTH(B75),"-",TEXT(B75,"MMMM"))</f>
        <v>8-agosto</v>
      </c>
      <c r="D75" s="20" t="s">
        <v>12</v>
      </c>
      <c r="E75" s="17"/>
      <c r="F75" s="9" t="s">
        <v>24</v>
      </c>
      <c r="G75" s="18" t="s">
        <v>25</v>
      </c>
      <c r="H75" s="10" t="s">
        <v>85</v>
      </c>
    </row>
    <row r="76" spans="1:8" ht="51">
      <c r="A76" s="31">
        <f t="shared" si="7"/>
        <v>351</v>
      </c>
      <c r="B76" s="9">
        <v>43696</v>
      </c>
      <c r="C76" s="19" t="str">
        <f t="shared" si="8"/>
        <v>8-agosto</v>
      </c>
      <c r="D76" s="20" t="s">
        <v>12</v>
      </c>
      <c r="E76" s="17"/>
      <c r="F76" s="9" t="s">
        <v>24</v>
      </c>
      <c r="G76" s="18" t="s">
        <v>25</v>
      </c>
      <c r="H76" s="10" t="s">
        <v>86</v>
      </c>
    </row>
    <row r="77" spans="1:8" ht="76.5">
      <c r="A77" s="31">
        <f t="shared" si="7"/>
        <v>352</v>
      </c>
      <c r="B77" s="9">
        <v>43698</v>
      </c>
      <c r="C77" s="19" t="str">
        <f t="shared" si="8"/>
        <v>8-agosto</v>
      </c>
      <c r="D77" s="20" t="s">
        <v>12</v>
      </c>
      <c r="E77" s="17"/>
      <c r="F77" s="9" t="s">
        <v>24</v>
      </c>
      <c r="G77" s="18" t="s">
        <v>25</v>
      </c>
      <c r="H77" s="10" t="s">
        <v>175</v>
      </c>
    </row>
    <row r="78" spans="1:8" ht="76.5">
      <c r="A78" s="20">
        <v>353</v>
      </c>
      <c r="B78" s="9">
        <v>43698</v>
      </c>
      <c r="C78" s="19" t="str">
        <f t="shared" si="8"/>
        <v>8-agosto</v>
      </c>
      <c r="D78" s="20" t="s">
        <v>12</v>
      </c>
      <c r="E78" s="17"/>
      <c r="F78" s="9" t="s">
        <v>24</v>
      </c>
      <c r="G78" s="18" t="s">
        <v>25</v>
      </c>
      <c r="H78" s="10" t="s">
        <v>116</v>
      </c>
    </row>
    <row r="79" spans="1:8" ht="51">
      <c r="A79" s="20">
        <v>354</v>
      </c>
      <c r="B79" s="9">
        <v>43698</v>
      </c>
      <c r="C79" s="19" t="str">
        <f t="shared" si="8"/>
        <v>8-agosto</v>
      </c>
      <c r="D79" s="20" t="s">
        <v>12</v>
      </c>
      <c r="E79" s="17"/>
      <c r="F79" s="9" t="s">
        <v>24</v>
      </c>
      <c r="G79" s="18" t="s">
        <v>25</v>
      </c>
      <c r="H79" s="10" t="s">
        <v>87</v>
      </c>
    </row>
    <row r="80" spans="1:8" ht="51">
      <c r="A80" s="20">
        <v>355</v>
      </c>
      <c r="B80" s="9">
        <v>43698</v>
      </c>
      <c r="C80" s="19" t="str">
        <f t="shared" si="8"/>
        <v>8-agosto</v>
      </c>
      <c r="D80" s="20" t="s">
        <v>12</v>
      </c>
      <c r="E80" s="17"/>
      <c r="F80" s="9" t="s">
        <v>24</v>
      </c>
      <c r="G80" s="18" t="s">
        <v>25</v>
      </c>
      <c r="H80" s="10" t="s">
        <v>88</v>
      </c>
    </row>
    <row r="81" spans="1:8" ht="63.75">
      <c r="A81" s="31">
        <f t="shared" si="7"/>
        <v>356</v>
      </c>
      <c r="B81" s="9">
        <v>43698</v>
      </c>
      <c r="C81" s="19" t="str">
        <f t="shared" si="8"/>
        <v>8-agosto</v>
      </c>
      <c r="D81" s="20" t="s">
        <v>12</v>
      </c>
      <c r="E81" s="17"/>
      <c r="F81" s="9" t="s">
        <v>24</v>
      </c>
      <c r="G81" s="18" t="s">
        <v>25</v>
      </c>
      <c r="H81" s="10" t="s">
        <v>89</v>
      </c>
    </row>
    <row r="82" spans="1:8" ht="76.5">
      <c r="A82" s="31">
        <f t="shared" si="7"/>
        <v>357</v>
      </c>
      <c r="B82" s="9">
        <v>43703</v>
      </c>
      <c r="C82" s="19" t="str">
        <f t="shared" si="8"/>
        <v>8-agosto</v>
      </c>
      <c r="D82" s="20" t="s">
        <v>2</v>
      </c>
      <c r="E82" s="17"/>
      <c r="F82" s="9" t="s">
        <v>24</v>
      </c>
      <c r="G82" s="18" t="s">
        <v>25</v>
      </c>
      <c r="H82" s="10" t="s">
        <v>91</v>
      </c>
    </row>
    <row r="83" spans="1:8" ht="51">
      <c r="A83" s="31">
        <f t="shared" si="7"/>
        <v>358</v>
      </c>
      <c r="B83" s="9">
        <v>43703</v>
      </c>
      <c r="C83" s="19" t="str">
        <f t="shared" si="8"/>
        <v>8-agosto</v>
      </c>
      <c r="D83" s="20" t="s">
        <v>12</v>
      </c>
      <c r="E83" s="17"/>
      <c r="F83" s="9" t="s">
        <v>24</v>
      </c>
      <c r="G83" s="18" t="s">
        <v>25</v>
      </c>
      <c r="H83" s="10" t="s">
        <v>92</v>
      </c>
    </row>
    <row r="84" spans="1:8" ht="63.75">
      <c r="A84" s="20">
        <v>359</v>
      </c>
      <c r="B84" s="9">
        <v>43703</v>
      </c>
      <c r="C84" s="19" t="str">
        <f aca="true" t="shared" si="9" ref="C84:C93">CONCATENATE(MONTH(B84),"-",TEXT(B84,"MMMM"))</f>
        <v>8-agosto</v>
      </c>
      <c r="D84" s="20" t="s">
        <v>12</v>
      </c>
      <c r="E84" s="17"/>
      <c r="F84" s="9" t="s">
        <v>24</v>
      </c>
      <c r="G84" s="18" t="s">
        <v>25</v>
      </c>
      <c r="H84" s="10" t="s">
        <v>93</v>
      </c>
    </row>
    <row r="85" spans="1:8" ht="63.75">
      <c r="A85" s="31">
        <f t="shared" si="7"/>
        <v>360</v>
      </c>
      <c r="B85" s="9">
        <v>43703</v>
      </c>
      <c r="C85" s="19" t="str">
        <f t="shared" si="9"/>
        <v>8-agosto</v>
      </c>
      <c r="D85" s="20" t="s">
        <v>12</v>
      </c>
      <c r="E85" s="17"/>
      <c r="F85" s="9" t="s">
        <v>24</v>
      </c>
      <c r="G85" s="18" t="s">
        <v>25</v>
      </c>
      <c r="H85" s="10" t="s">
        <v>94</v>
      </c>
    </row>
    <row r="86" spans="1:8" ht="76.5">
      <c r="A86" s="31">
        <f t="shared" si="7"/>
        <v>361</v>
      </c>
      <c r="B86" s="9">
        <v>43705</v>
      </c>
      <c r="C86" s="19" t="str">
        <f t="shared" si="9"/>
        <v>8-agosto</v>
      </c>
      <c r="D86" s="20" t="s">
        <v>12</v>
      </c>
      <c r="E86" s="17"/>
      <c r="F86" s="9" t="s">
        <v>24</v>
      </c>
      <c r="G86" s="18" t="s">
        <v>25</v>
      </c>
      <c r="H86" s="10" t="s">
        <v>95</v>
      </c>
    </row>
    <row r="87" spans="1:8" ht="63.75">
      <c r="A87" s="31">
        <f t="shared" si="7"/>
        <v>362</v>
      </c>
      <c r="B87" s="9">
        <v>43706</v>
      </c>
      <c r="C87" s="19" t="str">
        <f t="shared" si="9"/>
        <v>8-agosto</v>
      </c>
      <c r="D87" s="20" t="s">
        <v>12</v>
      </c>
      <c r="E87" s="17"/>
      <c r="F87" s="9" t="s">
        <v>24</v>
      </c>
      <c r="G87" s="18" t="s">
        <v>25</v>
      </c>
      <c r="H87" s="10" t="s">
        <v>96</v>
      </c>
    </row>
    <row r="88" spans="1:8" ht="51">
      <c r="A88" s="31">
        <f t="shared" si="7"/>
        <v>363</v>
      </c>
      <c r="B88" s="9">
        <v>43710</v>
      </c>
      <c r="C88" s="19" t="str">
        <f t="shared" si="9"/>
        <v>9-settembre</v>
      </c>
      <c r="D88" s="20" t="s">
        <v>12</v>
      </c>
      <c r="E88" s="17"/>
      <c r="F88" s="9" t="s">
        <v>24</v>
      </c>
      <c r="G88" s="18" t="s">
        <v>25</v>
      </c>
      <c r="H88" s="10" t="s">
        <v>97</v>
      </c>
    </row>
    <row r="89" spans="1:8" ht="51">
      <c r="A89" s="31">
        <f t="shared" si="7"/>
        <v>364</v>
      </c>
      <c r="B89" s="9">
        <v>43710</v>
      </c>
      <c r="C89" s="19" t="str">
        <f t="shared" si="9"/>
        <v>9-settembre</v>
      </c>
      <c r="D89" s="20" t="s">
        <v>2</v>
      </c>
      <c r="E89" s="17"/>
      <c r="F89" s="9" t="s">
        <v>24</v>
      </c>
      <c r="G89" s="18" t="s">
        <v>25</v>
      </c>
      <c r="H89" s="10" t="s">
        <v>117</v>
      </c>
    </row>
    <row r="90" spans="1:8" ht="51">
      <c r="A90" s="31">
        <f t="shared" si="7"/>
        <v>365</v>
      </c>
      <c r="B90" s="9">
        <v>43710</v>
      </c>
      <c r="C90" s="19" t="str">
        <f t="shared" si="9"/>
        <v>9-settembre</v>
      </c>
      <c r="D90" s="20" t="s">
        <v>2</v>
      </c>
      <c r="E90" s="17"/>
      <c r="F90" s="9" t="s">
        <v>24</v>
      </c>
      <c r="G90" s="18" t="s">
        <v>25</v>
      </c>
      <c r="H90" s="10" t="s">
        <v>98</v>
      </c>
    </row>
    <row r="91" spans="1:8" ht="76.5">
      <c r="A91" s="31">
        <f t="shared" si="7"/>
        <v>366</v>
      </c>
      <c r="B91" s="9">
        <v>43710</v>
      </c>
      <c r="C91" s="19" t="str">
        <f t="shared" si="9"/>
        <v>9-settembre</v>
      </c>
      <c r="D91" s="20" t="s">
        <v>2</v>
      </c>
      <c r="E91" s="17"/>
      <c r="F91" s="9" t="s">
        <v>24</v>
      </c>
      <c r="G91" s="18" t="s">
        <v>25</v>
      </c>
      <c r="H91" s="10" t="s">
        <v>118</v>
      </c>
    </row>
    <row r="92" spans="1:8" ht="51">
      <c r="A92" s="31">
        <f t="shared" si="7"/>
        <v>367</v>
      </c>
      <c r="B92" s="9">
        <v>43710</v>
      </c>
      <c r="C92" s="19" t="str">
        <f t="shared" si="9"/>
        <v>9-settembre</v>
      </c>
      <c r="D92" s="20" t="s">
        <v>12</v>
      </c>
      <c r="E92" s="17"/>
      <c r="F92" s="9" t="s">
        <v>24</v>
      </c>
      <c r="G92" s="18" t="s">
        <v>25</v>
      </c>
      <c r="H92" s="10" t="s">
        <v>119</v>
      </c>
    </row>
    <row r="93" spans="1:8" ht="76.5">
      <c r="A93" s="31">
        <f t="shared" si="7"/>
        <v>368</v>
      </c>
      <c r="B93" s="9">
        <v>43711</v>
      </c>
      <c r="C93" s="19" t="str">
        <f t="shared" si="9"/>
        <v>9-settembre</v>
      </c>
      <c r="D93" s="20" t="s">
        <v>2</v>
      </c>
      <c r="E93" s="17"/>
      <c r="F93" s="9" t="s">
        <v>24</v>
      </c>
      <c r="G93" s="18" t="s">
        <v>25</v>
      </c>
      <c r="H93" s="10" t="s">
        <v>99</v>
      </c>
    </row>
    <row r="94" spans="1:8" ht="25.5">
      <c r="A94" s="20">
        <v>369</v>
      </c>
      <c r="B94" s="9">
        <v>43713</v>
      </c>
      <c r="C94" s="19" t="str">
        <f aca="true" t="shared" si="10" ref="C94:C110">CONCATENATE(MONTH(B94),"-",TEXT(B94,"MMMM"))</f>
        <v>9-settembre</v>
      </c>
      <c r="D94" s="19" t="s">
        <v>0</v>
      </c>
      <c r="E94" s="17"/>
      <c r="F94" s="20" t="s">
        <v>27</v>
      </c>
      <c r="G94" s="18" t="s">
        <v>26</v>
      </c>
      <c r="H94" s="10" t="s">
        <v>313</v>
      </c>
    </row>
    <row r="95" spans="1:8" ht="51">
      <c r="A95" s="20">
        <v>370</v>
      </c>
      <c r="B95" s="9">
        <v>43713</v>
      </c>
      <c r="C95" s="19" t="str">
        <f t="shared" si="10"/>
        <v>9-settembre</v>
      </c>
      <c r="D95" s="20" t="s">
        <v>2</v>
      </c>
      <c r="E95" s="17"/>
      <c r="F95" s="9" t="s">
        <v>24</v>
      </c>
      <c r="G95" s="18" t="s">
        <v>25</v>
      </c>
      <c r="H95" s="10" t="s">
        <v>100</v>
      </c>
    </row>
    <row r="96" spans="1:8" ht="63.75">
      <c r="A96" s="31">
        <f t="shared" si="7"/>
        <v>371</v>
      </c>
      <c r="B96" s="9">
        <v>43714</v>
      </c>
      <c r="C96" s="19" t="str">
        <f t="shared" si="10"/>
        <v>9-settembre</v>
      </c>
      <c r="D96" s="20" t="s">
        <v>2</v>
      </c>
      <c r="E96" s="17"/>
      <c r="F96" s="9" t="s">
        <v>24</v>
      </c>
      <c r="G96" s="18" t="s">
        <v>25</v>
      </c>
      <c r="H96" s="10" t="s">
        <v>120</v>
      </c>
    </row>
    <row r="97" spans="1:8" ht="51">
      <c r="A97" s="31">
        <f t="shared" si="7"/>
        <v>372</v>
      </c>
      <c r="B97" s="9">
        <v>43714</v>
      </c>
      <c r="C97" s="19" t="str">
        <f t="shared" si="10"/>
        <v>9-settembre</v>
      </c>
      <c r="D97" s="20" t="s">
        <v>2</v>
      </c>
      <c r="E97" s="17"/>
      <c r="F97" s="9" t="s">
        <v>24</v>
      </c>
      <c r="G97" s="18" t="s">
        <v>25</v>
      </c>
      <c r="H97" s="10" t="s">
        <v>101</v>
      </c>
    </row>
    <row r="98" spans="1:8" ht="63.75">
      <c r="A98" s="31">
        <f t="shared" si="7"/>
        <v>373</v>
      </c>
      <c r="B98" s="9">
        <v>43714</v>
      </c>
      <c r="C98" s="19" t="str">
        <f t="shared" si="10"/>
        <v>9-settembre</v>
      </c>
      <c r="D98" s="20" t="s">
        <v>2</v>
      </c>
      <c r="E98" s="17"/>
      <c r="F98" s="9" t="s">
        <v>24</v>
      </c>
      <c r="G98" s="18" t="s">
        <v>25</v>
      </c>
      <c r="H98" s="10" t="s">
        <v>102</v>
      </c>
    </row>
    <row r="99" spans="1:8" ht="51">
      <c r="A99" s="31">
        <f t="shared" si="7"/>
        <v>374</v>
      </c>
      <c r="B99" s="9">
        <v>43714</v>
      </c>
      <c r="C99" s="19" t="str">
        <f t="shared" si="10"/>
        <v>9-settembre</v>
      </c>
      <c r="D99" s="20" t="s">
        <v>2</v>
      </c>
      <c r="E99" s="17"/>
      <c r="F99" s="9" t="s">
        <v>24</v>
      </c>
      <c r="G99" s="18" t="s">
        <v>25</v>
      </c>
      <c r="H99" s="10" t="s">
        <v>121</v>
      </c>
    </row>
    <row r="100" spans="1:8" ht="25.5">
      <c r="A100" s="20">
        <v>375</v>
      </c>
      <c r="B100" s="9">
        <v>43717</v>
      </c>
      <c r="C100" s="19" t="str">
        <f t="shared" si="10"/>
        <v>9-settembre</v>
      </c>
      <c r="D100" s="19" t="s">
        <v>0</v>
      </c>
      <c r="E100" s="17"/>
      <c r="F100" s="9" t="s">
        <v>24</v>
      </c>
      <c r="G100" s="18" t="s">
        <v>26</v>
      </c>
      <c r="H100" s="10" t="s">
        <v>103</v>
      </c>
    </row>
    <row r="101" spans="1:8" ht="51">
      <c r="A101" s="20">
        <v>376</v>
      </c>
      <c r="B101" s="9">
        <v>43717</v>
      </c>
      <c r="C101" s="19" t="str">
        <f t="shared" si="10"/>
        <v>9-settembre</v>
      </c>
      <c r="D101" s="20" t="s">
        <v>2</v>
      </c>
      <c r="E101" s="17"/>
      <c r="F101" s="9" t="s">
        <v>24</v>
      </c>
      <c r="G101" s="18" t="s">
        <v>25</v>
      </c>
      <c r="H101" s="10" t="s">
        <v>327</v>
      </c>
    </row>
    <row r="102" spans="1:8" ht="51">
      <c r="A102" s="31">
        <f t="shared" si="7"/>
        <v>377</v>
      </c>
      <c r="B102" s="19">
        <v>43719</v>
      </c>
      <c r="C102" s="19" t="str">
        <f t="shared" si="10"/>
        <v>9-settembre</v>
      </c>
      <c r="D102" s="20" t="s">
        <v>20</v>
      </c>
      <c r="E102" s="17"/>
      <c r="F102" s="9" t="s">
        <v>24</v>
      </c>
      <c r="G102" s="18" t="s">
        <v>29</v>
      </c>
      <c r="H102" s="27" t="s">
        <v>104</v>
      </c>
    </row>
    <row r="103" spans="1:8" ht="51">
      <c r="A103" s="31">
        <f t="shared" si="7"/>
        <v>378</v>
      </c>
      <c r="B103" s="19">
        <v>43720</v>
      </c>
      <c r="C103" s="19" t="str">
        <f t="shared" si="10"/>
        <v>9-settembre</v>
      </c>
      <c r="D103" s="20" t="s">
        <v>2</v>
      </c>
      <c r="E103" s="17"/>
      <c r="F103" s="9" t="s">
        <v>24</v>
      </c>
      <c r="G103" s="18" t="s">
        <v>25</v>
      </c>
      <c r="H103" s="10" t="s">
        <v>105</v>
      </c>
    </row>
    <row r="104" spans="1:8" ht="63.75">
      <c r="A104" s="31">
        <f t="shared" si="7"/>
        <v>379</v>
      </c>
      <c r="B104" s="19">
        <v>43720</v>
      </c>
      <c r="C104" s="19" t="str">
        <f t="shared" si="10"/>
        <v>9-settembre</v>
      </c>
      <c r="D104" s="20" t="s">
        <v>12</v>
      </c>
      <c r="E104" s="17"/>
      <c r="F104" s="9" t="s">
        <v>24</v>
      </c>
      <c r="G104" s="18" t="s">
        <v>25</v>
      </c>
      <c r="H104" s="10" t="s">
        <v>122</v>
      </c>
    </row>
    <row r="105" spans="1:8" ht="63.75">
      <c r="A105" s="20">
        <v>380</v>
      </c>
      <c r="B105" s="19">
        <v>43720</v>
      </c>
      <c r="C105" s="19" t="str">
        <f t="shared" si="10"/>
        <v>9-settembre</v>
      </c>
      <c r="D105" s="20" t="s">
        <v>12</v>
      </c>
      <c r="E105" s="17"/>
      <c r="F105" s="9" t="s">
        <v>24</v>
      </c>
      <c r="G105" s="18" t="s">
        <v>25</v>
      </c>
      <c r="H105" s="10" t="s">
        <v>106</v>
      </c>
    </row>
    <row r="106" spans="1:8" ht="51">
      <c r="A106" s="20">
        <v>381</v>
      </c>
      <c r="B106" s="19">
        <v>43720</v>
      </c>
      <c r="C106" s="19" t="str">
        <f t="shared" si="10"/>
        <v>9-settembre</v>
      </c>
      <c r="D106" s="20" t="s">
        <v>12</v>
      </c>
      <c r="E106" s="17"/>
      <c r="F106" s="9" t="s">
        <v>24</v>
      </c>
      <c r="G106" s="18" t="s">
        <v>25</v>
      </c>
      <c r="H106" s="10" t="s">
        <v>107</v>
      </c>
    </row>
    <row r="107" spans="1:8" ht="51">
      <c r="A107" s="31">
        <f t="shared" si="7"/>
        <v>382</v>
      </c>
      <c r="B107" s="19">
        <v>43724</v>
      </c>
      <c r="C107" s="19" t="str">
        <f t="shared" si="10"/>
        <v>9-settembre</v>
      </c>
      <c r="D107" s="20" t="s">
        <v>2</v>
      </c>
      <c r="E107" s="17"/>
      <c r="F107" s="9" t="s">
        <v>24</v>
      </c>
      <c r="G107" s="18" t="s">
        <v>25</v>
      </c>
      <c r="H107" s="10" t="s">
        <v>108</v>
      </c>
    </row>
    <row r="108" spans="1:8" ht="63.75">
      <c r="A108" s="31">
        <f t="shared" si="7"/>
        <v>383</v>
      </c>
      <c r="B108" s="19">
        <v>43725</v>
      </c>
      <c r="C108" s="19" t="str">
        <f t="shared" si="10"/>
        <v>9-settembre</v>
      </c>
      <c r="D108" s="20" t="s">
        <v>2</v>
      </c>
      <c r="E108" s="17"/>
      <c r="F108" s="9" t="s">
        <v>24</v>
      </c>
      <c r="G108" s="18" t="s">
        <v>25</v>
      </c>
      <c r="H108" s="10" t="s">
        <v>130</v>
      </c>
    </row>
    <row r="109" spans="1:8" ht="51">
      <c r="A109" s="31">
        <f t="shared" si="7"/>
        <v>384</v>
      </c>
      <c r="B109" s="19">
        <v>43727</v>
      </c>
      <c r="C109" s="19" t="str">
        <f t="shared" si="10"/>
        <v>9-settembre</v>
      </c>
      <c r="D109" s="20" t="s">
        <v>20</v>
      </c>
      <c r="E109" s="17"/>
      <c r="F109" s="9" t="s">
        <v>24</v>
      </c>
      <c r="G109" s="18" t="s">
        <v>25</v>
      </c>
      <c r="H109" s="10" t="s">
        <v>125</v>
      </c>
    </row>
    <row r="110" spans="1:8" ht="76.5">
      <c r="A110" s="31">
        <f t="shared" si="7"/>
        <v>385</v>
      </c>
      <c r="B110" s="19">
        <v>43728</v>
      </c>
      <c r="C110" s="19" t="str">
        <f t="shared" si="10"/>
        <v>9-settembre</v>
      </c>
      <c r="D110" s="20" t="s">
        <v>2</v>
      </c>
      <c r="E110" s="17"/>
      <c r="F110" s="9" t="s">
        <v>24</v>
      </c>
      <c r="G110" s="18" t="s">
        <v>25</v>
      </c>
      <c r="H110" s="10" t="s">
        <v>109</v>
      </c>
    </row>
    <row r="111" spans="1:8" ht="63.75">
      <c r="A111" s="31">
        <f t="shared" si="7"/>
        <v>386</v>
      </c>
      <c r="B111" s="19">
        <v>43731</v>
      </c>
      <c r="C111" s="19" t="str">
        <f aca="true" t="shared" si="11" ref="C111:C122">CONCATENATE(MONTH(B111),"-",TEXT(B111,"MMMM"))</f>
        <v>9-settembre</v>
      </c>
      <c r="D111" s="20" t="s">
        <v>2</v>
      </c>
      <c r="E111" s="17"/>
      <c r="F111" s="9" t="s">
        <v>24</v>
      </c>
      <c r="G111" s="18" t="s">
        <v>25</v>
      </c>
      <c r="H111" s="10" t="s">
        <v>140</v>
      </c>
    </row>
    <row r="112" spans="1:8" ht="51">
      <c r="A112" s="31">
        <f t="shared" si="7"/>
        <v>387</v>
      </c>
      <c r="B112" s="19">
        <v>43731</v>
      </c>
      <c r="C112" s="19" t="str">
        <f t="shared" si="11"/>
        <v>9-settembre</v>
      </c>
      <c r="D112" s="20" t="s">
        <v>20</v>
      </c>
      <c r="E112" s="17"/>
      <c r="F112" s="9" t="s">
        <v>24</v>
      </c>
      <c r="G112" s="18" t="s">
        <v>29</v>
      </c>
      <c r="H112" s="10" t="s">
        <v>154</v>
      </c>
    </row>
    <row r="113" spans="1:8" ht="51">
      <c r="A113" s="20">
        <v>388</v>
      </c>
      <c r="B113" s="19">
        <v>43732</v>
      </c>
      <c r="C113" s="19" t="str">
        <f t="shared" si="11"/>
        <v>9-settembre</v>
      </c>
      <c r="D113" s="20" t="s">
        <v>1</v>
      </c>
      <c r="E113" s="17"/>
      <c r="F113" s="9" t="s">
        <v>27</v>
      </c>
      <c r="G113" s="18" t="s">
        <v>28</v>
      </c>
      <c r="H113" s="10" t="s">
        <v>123</v>
      </c>
    </row>
    <row r="114" spans="1:8" ht="51">
      <c r="A114" s="20">
        <v>389</v>
      </c>
      <c r="B114" s="19">
        <v>43732</v>
      </c>
      <c r="C114" s="19" t="str">
        <f t="shared" si="11"/>
        <v>9-settembre</v>
      </c>
      <c r="D114" s="19" t="s">
        <v>0</v>
      </c>
      <c r="E114" s="17"/>
      <c r="F114" s="9" t="s">
        <v>24</v>
      </c>
      <c r="G114" s="18" t="s">
        <v>25</v>
      </c>
      <c r="H114" s="10" t="s">
        <v>124</v>
      </c>
    </row>
    <row r="115" spans="1:8" ht="51">
      <c r="A115" s="31">
        <f t="shared" si="7"/>
        <v>390</v>
      </c>
      <c r="B115" s="19">
        <v>43733</v>
      </c>
      <c r="C115" s="19" t="str">
        <f t="shared" si="11"/>
        <v>9-settembre</v>
      </c>
      <c r="D115" s="20" t="s">
        <v>2</v>
      </c>
      <c r="E115" s="17"/>
      <c r="F115" s="9" t="s">
        <v>24</v>
      </c>
      <c r="G115" s="18" t="s">
        <v>25</v>
      </c>
      <c r="H115" s="10" t="s">
        <v>126</v>
      </c>
    </row>
    <row r="116" spans="1:8" ht="51">
      <c r="A116" s="31">
        <f t="shared" si="7"/>
        <v>391</v>
      </c>
      <c r="B116" s="19">
        <v>43733</v>
      </c>
      <c r="C116" s="19" t="str">
        <f t="shared" si="11"/>
        <v>9-settembre</v>
      </c>
      <c r="D116" s="20" t="s">
        <v>12</v>
      </c>
      <c r="E116" s="17"/>
      <c r="F116" s="9" t="s">
        <v>24</v>
      </c>
      <c r="G116" s="18" t="s">
        <v>25</v>
      </c>
      <c r="H116" s="10" t="s">
        <v>155</v>
      </c>
    </row>
    <row r="117" spans="1:8" ht="51">
      <c r="A117" s="31">
        <f t="shared" si="7"/>
        <v>392</v>
      </c>
      <c r="B117" s="19">
        <v>43733</v>
      </c>
      <c r="C117" s="19" t="str">
        <f t="shared" si="11"/>
        <v>9-settembre</v>
      </c>
      <c r="D117" s="20" t="s">
        <v>2</v>
      </c>
      <c r="E117" s="17"/>
      <c r="F117" s="9" t="s">
        <v>24</v>
      </c>
      <c r="G117" s="18" t="s">
        <v>25</v>
      </c>
      <c r="H117" s="10" t="s">
        <v>156</v>
      </c>
    </row>
    <row r="118" spans="1:8" ht="51">
      <c r="A118" s="31">
        <f t="shared" si="7"/>
        <v>393</v>
      </c>
      <c r="B118" s="19">
        <v>43733</v>
      </c>
      <c r="C118" s="19" t="str">
        <f t="shared" si="11"/>
        <v>9-settembre</v>
      </c>
      <c r="D118" s="20" t="s">
        <v>12</v>
      </c>
      <c r="E118" s="17"/>
      <c r="F118" s="9" t="s">
        <v>24</v>
      </c>
      <c r="G118" s="18" t="s">
        <v>25</v>
      </c>
      <c r="H118" s="10" t="s">
        <v>328</v>
      </c>
    </row>
    <row r="119" spans="1:8" ht="51">
      <c r="A119" s="31">
        <f t="shared" si="7"/>
        <v>394</v>
      </c>
      <c r="B119" s="19">
        <v>43733</v>
      </c>
      <c r="C119" s="19" t="str">
        <f t="shared" si="11"/>
        <v>9-settembre</v>
      </c>
      <c r="D119" s="20" t="s">
        <v>12</v>
      </c>
      <c r="E119" s="17"/>
      <c r="F119" s="9" t="s">
        <v>24</v>
      </c>
      <c r="G119" s="18" t="s">
        <v>25</v>
      </c>
      <c r="H119" s="10" t="s">
        <v>329</v>
      </c>
    </row>
    <row r="120" spans="1:8" ht="76.5">
      <c r="A120" s="31">
        <f t="shared" si="7"/>
        <v>395</v>
      </c>
      <c r="B120" s="19">
        <v>43733</v>
      </c>
      <c r="C120" s="19" t="str">
        <f t="shared" si="11"/>
        <v>9-settembre</v>
      </c>
      <c r="D120" s="20" t="s">
        <v>2</v>
      </c>
      <c r="E120" s="17"/>
      <c r="F120" s="9" t="s">
        <v>24</v>
      </c>
      <c r="G120" s="18" t="s">
        <v>25</v>
      </c>
      <c r="H120" s="10" t="s">
        <v>127</v>
      </c>
    </row>
    <row r="121" spans="1:8" ht="51">
      <c r="A121" s="31">
        <f t="shared" si="7"/>
        <v>396</v>
      </c>
      <c r="B121" s="19">
        <v>43734</v>
      </c>
      <c r="C121" s="19" t="str">
        <f t="shared" si="11"/>
        <v>9-settembre</v>
      </c>
      <c r="D121" s="20" t="s">
        <v>12</v>
      </c>
      <c r="E121" s="17"/>
      <c r="F121" s="9" t="s">
        <v>24</v>
      </c>
      <c r="G121" s="18" t="s">
        <v>25</v>
      </c>
      <c r="H121" s="10" t="s">
        <v>136</v>
      </c>
    </row>
    <row r="122" spans="1:8" ht="38.25">
      <c r="A122" s="20">
        <v>397</v>
      </c>
      <c r="B122" s="19">
        <v>43735</v>
      </c>
      <c r="C122" s="19" t="str">
        <f t="shared" si="11"/>
        <v>9-settembre</v>
      </c>
      <c r="D122" s="19" t="s">
        <v>0</v>
      </c>
      <c r="E122" s="17"/>
      <c r="F122" s="20" t="s">
        <v>27</v>
      </c>
      <c r="G122" s="18" t="s">
        <v>26</v>
      </c>
      <c r="H122" s="10" t="s">
        <v>128</v>
      </c>
    </row>
    <row r="123" spans="1:8" ht="51">
      <c r="A123" s="31">
        <f t="shared" si="7"/>
        <v>398</v>
      </c>
      <c r="B123" s="19">
        <v>43735</v>
      </c>
      <c r="C123" s="19" t="str">
        <f aca="true" t="shared" si="12" ref="C123:C129">CONCATENATE(MONTH(B123),"-",TEXT(B123,"MMMM"))</f>
        <v>9-settembre</v>
      </c>
      <c r="D123" s="20" t="s">
        <v>2</v>
      </c>
      <c r="E123" s="17"/>
      <c r="F123" s="9" t="s">
        <v>24</v>
      </c>
      <c r="G123" s="18" t="s">
        <v>25</v>
      </c>
      <c r="H123" s="27" t="s">
        <v>129</v>
      </c>
    </row>
    <row r="124" spans="1:8" ht="51">
      <c r="A124" s="31">
        <f t="shared" si="7"/>
        <v>399</v>
      </c>
      <c r="B124" s="19">
        <v>43738</v>
      </c>
      <c r="C124" s="19" t="str">
        <f t="shared" si="12"/>
        <v>9-settembre</v>
      </c>
      <c r="D124" s="20" t="s">
        <v>12</v>
      </c>
      <c r="E124" s="17"/>
      <c r="F124" s="9" t="s">
        <v>24</v>
      </c>
      <c r="G124" s="18" t="s">
        <v>25</v>
      </c>
      <c r="H124" s="10" t="s">
        <v>131</v>
      </c>
    </row>
    <row r="125" spans="1:8" ht="51">
      <c r="A125" s="20">
        <v>400</v>
      </c>
      <c r="B125" s="19">
        <v>43738</v>
      </c>
      <c r="C125" s="19" t="str">
        <f t="shared" si="12"/>
        <v>9-settembre</v>
      </c>
      <c r="D125" s="20" t="s">
        <v>12</v>
      </c>
      <c r="E125" s="17"/>
      <c r="F125" s="9" t="s">
        <v>24</v>
      </c>
      <c r="G125" s="18" t="s">
        <v>25</v>
      </c>
      <c r="H125" s="10" t="s">
        <v>157</v>
      </c>
    </row>
    <row r="126" spans="1:8" ht="25.5">
      <c r="A126" s="20">
        <v>401</v>
      </c>
      <c r="B126" s="19">
        <v>43738</v>
      </c>
      <c r="C126" s="19" t="str">
        <f t="shared" si="12"/>
        <v>9-settembre</v>
      </c>
      <c r="D126" s="19" t="s">
        <v>0</v>
      </c>
      <c r="E126" s="17"/>
      <c r="F126" s="9" t="s">
        <v>24</v>
      </c>
      <c r="G126" s="18" t="s">
        <v>26</v>
      </c>
      <c r="H126" s="10" t="s">
        <v>132</v>
      </c>
    </row>
    <row r="127" spans="1:8" ht="63.75">
      <c r="A127" s="20">
        <v>402</v>
      </c>
      <c r="B127" s="19">
        <v>43738</v>
      </c>
      <c r="C127" s="19" t="str">
        <f t="shared" si="12"/>
        <v>9-settembre</v>
      </c>
      <c r="D127" s="20" t="s">
        <v>2</v>
      </c>
      <c r="E127" s="17"/>
      <c r="F127" s="9" t="s">
        <v>24</v>
      </c>
      <c r="G127" s="18" t="s">
        <v>25</v>
      </c>
      <c r="H127" s="10" t="s">
        <v>133</v>
      </c>
    </row>
    <row r="128" spans="1:8" ht="51">
      <c r="A128" s="20">
        <v>403</v>
      </c>
      <c r="B128" s="19">
        <v>43738</v>
      </c>
      <c r="C128" s="19" t="str">
        <f t="shared" si="12"/>
        <v>9-settembre</v>
      </c>
      <c r="D128" s="20" t="s">
        <v>12</v>
      </c>
      <c r="E128" s="17"/>
      <c r="F128" s="9" t="s">
        <v>24</v>
      </c>
      <c r="G128" s="18" t="s">
        <v>25</v>
      </c>
      <c r="H128" s="10" t="s">
        <v>134</v>
      </c>
    </row>
    <row r="129" spans="1:8" ht="51">
      <c r="A129" s="31">
        <f t="shared" si="7"/>
        <v>404</v>
      </c>
      <c r="B129" s="19">
        <v>43740</v>
      </c>
      <c r="C129" s="19" t="str">
        <f t="shared" si="12"/>
        <v>10-ottobre</v>
      </c>
      <c r="D129" s="20" t="s">
        <v>2</v>
      </c>
      <c r="E129" s="17"/>
      <c r="F129" s="9" t="s">
        <v>24</v>
      </c>
      <c r="G129" s="18" t="s">
        <v>25</v>
      </c>
      <c r="H129" s="27" t="s">
        <v>135</v>
      </c>
    </row>
    <row r="130" spans="1:8" ht="51">
      <c r="A130" s="20">
        <v>405</v>
      </c>
      <c r="B130" s="19">
        <v>43740</v>
      </c>
      <c r="C130" s="19" t="str">
        <f aca="true" t="shared" si="13" ref="C130:C138">CONCATENATE(MONTH(B130),"-",TEXT(B130,"MMMM"))</f>
        <v>10-ottobre</v>
      </c>
      <c r="D130" s="20" t="s">
        <v>12</v>
      </c>
      <c r="E130" s="17"/>
      <c r="F130" s="9" t="s">
        <v>24</v>
      </c>
      <c r="G130" s="18" t="s">
        <v>25</v>
      </c>
      <c r="H130" s="21" t="s">
        <v>158</v>
      </c>
    </row>
    <row r="131" spans="1:8" ht="63.75">
      <c r="A131" s="31">
        <f t="shared" si="7"/>
        <v>406</v>
      </c>
      <c r="B131" s="19">
        <v>43740</v>
      </c>
      <c r="C131" s="19" t="str">
        <f t="shared" si="13"/>
        <v>10-ottobre</v>
      </c>
      <c r="D131" s="20" t="s">
        <v>12</v>
      </c>
      <c r="E131" s="17"/>
      <c r="F131" s="9" t="s">
        <v>24</v>
      </c>
      <c r="G131" s="18" t="s">
        <v>25</v>
      </c>
      <c r="H131" s="10" t="s">
        <v>137</v>
      </c>
    </row>
    <row r="132" spans="1:8" ht="51">
      <c r="A132" s="31">
        <f aca="true" t="shared" si="14" ref="A132:A195">HYPERLINK(CONCATENATE(YEAR(B132),"/N.",ROW()+275,".pdf"),ROW()+275)</f>
        <v>407</v>
      </c>
      <c r="B132" s="19">
        <v>43740</v>
      </c>
      <c r="C132" s="19" t="str">
        <f t="shared" si="13"/>
        <v>10-ottobre</v>
      </c>
      <c r="D132" s="20" t="s">
        <v>2</v>
      </c>
      <c r="E132" s="17"/>
      <c r="F132" s="9" t="s">
        <v>24</v>
      </c>
      <c r="G132" s="18" t="s">
        <v>25</v>
      </c>
      <c r="H132" s="10" t="s">
        <v>138</v>
      </c>
    </row>
    <row r="133" spans="1:8" ht="25.5">
      <c r="A133" s="20">
        <v>408</v>
      </c>
      <c r="B133" s="19">
        <v>43741</v>
      </c>
      <c r="C133" s="19" t="str">
        <f t="shared" si="13"/>
        <v>10-ottobre</v>
      </c>
      <c r="D133" s="20" t="s">
        <v>20</v>
      </c>
      <c r="E133" s="17"/>
      <c r="F133" s="9" t="s">
        <v>27</v>
      </c>
      <c r="G133" s="18" t="s">
        <v>29</v>
      </c>
      <c r="H133" s="10" t="s">
        <v>139</v>
      </c>
    </row>
    <row r="134" spans="1:8" ht="51">
      <c r="A134" s="20">
        <v>409</v>
      </c>
      <c r="B134" s="19">
        <v>43742</v>
      </c>
      <c r="C134" s="19" t="str">
        <f t="shared" si="13"/>
        <v>10-ottobre</v>
      </c>
      <c r="D134" s="19" t="s">
        <v>0</v>
      </c>
      <c r="E134" s="17"/>
      <c r="F134" s="9" t="s">
        <v>24</v>
      </c>
      <c r="G134" s="18" t="s">
        <v>25</v>
      </c>
      <c r="H134" s="10" t="s">
        <v>141</v>
      </c>
    </row>
    <row r="135" spans="1:8" ht="51">
      <c r="A135" s="31">
        <f t="shared" si="14"/>
        <v>410</v>
      </c>
      <c r="B135" s="19">
        <v>43745</v>
      </c>
      <c r="C135" s="19" t="str">
        <f t="shared" si="13"/>
        <v>10-ottobre</v>
      </c>
      <c r="D135" s="20" t="s">
        <v>2</v>
      </c>
      <c r="E135" s="17"/>
      <c r="F135" s="9" t="s">
        <v>24</v>
      </c>
      <c r="G135" s="18" t="s">
        <v>25</v>
      </c>
      <c r="H135" s="27" t="s">
        <v>143</v>
      </c>
    </row>
    <row r="136" spans="1:8" ht="63.75">
      <c r="A136" s="31">
        <f t="shared" si="14"/>
        <v>411</v>
      </c>
      <c r="B136" s="19">
        <v>43745</v>
      </c>
      <c r="C136" s="19" t="str">
        <f t="shared" si="13"/>
        <v>10-ottobre</v>
      </c>
      <c r="D136" s="20" t="s">
        <v>2</v>
      </c>
      <c r="E136" s="17"/>
      <c r="F136" s="9" t="s">
        <v>24</v>
      </c>
      <c r="G136" s="18" t="s">
        <v>25</v>
      </c>
      <c r="H136" s="27" t="s">
        <v>142</v>
      </c>
    </row>
    <row r="137" spans="1:8" ht="71.25" customHeight="1">
      <c r="A137" s="20">
        <v>412</v>
      </c>
      <c r="B137" s="19">
        <v>43745</v>
      </c>
      <c r="C137" s="19" t="str">
        <f t="shared" si="13"/>
        <v>10-ottobre</v>
      </c>
      <c r="D137" s="20" t="s">
        <v>2</v>
      </c>
      <c r="E137" s="17"/>
      <c r="F137" s="9" t="s">
        <v>24</v>
      </c>
      <c r="G137" s="18" t="s">
        <v>25</v>
      </c>
      <c r="H137" s="10" t="s">
        <v>145</v>
      </c>
    </row>
    <row r="138" spans="1:8" ht="25.5">
      <c r="A138" s="20">
        <v>413</v>
      </c>
      <c r="B138" s="19">
        <v>43746</v>
      </c>
      <c r="C138" s="19" t="str">
        <f t="shared" si="13"/>
        <v>10-ottobre</v>
      </c>
      <c r="D138" s="19" t="s">
        <v>0</v>
      </c>
      <c r="E138" s="17"/>
      <c r="F138" s="20" t="s">
        <v>27</v>
      </c>
      <c r="G138" s="18" t="s">
        <v>26</v>
      </c>
      <c r="H138" s="10" t="s">
        <v>144</v>
      </c>
    </row>
    <row r="139" spans="1:8" ht="25.5">
      <c r="A139" s="20">
        <v>414</v>
      </c>
      <c r="B139" s="19">
        <v>43746</v>
      </c>
      <c r="C139" s="19" t="str">
        <f aca="true" t="shared" si="15" ref="C139:C150">CONCATENATE(MONTH(B139),"-",TEXT(B139,"MMMM"))</f>
        <v>10-ottobre</v>
      </c>
      <c r="D139" s="19" t="s">
        <v>0</v>
      </c>
      <c r="E139" s="17"/>
      <c r="F139" s="20" t="s">
        <v>27</v>
      </c>
      <c r="G139" s="18" t="s">
        <v>26</v>
      </c>
      <c r="H139" s="10" t="s">
        <v>314</v>
      </c>
    </row>
    <row r="140" spans="1:8" ht="25.5">
      <c r="A140" s="20">
        <v>415</v>
      </c>
      <c r="B140" s="19">
        <v>43746</v>
      </c>
      <c r="C140" s="19" t="str">
        <f t="shared" si="15"/>
        <v>10-ottobre</v>
      </c>
      <c r="D140" s="19" t="s">
        <v>0</v>
      </c>
      <c r="E140" s="17"/>
      <c r="F140" s="20" t="s">
        <v>27</v>
      </c>
      <c r="G140" s="18" t="s">
        <v>26</v>
      </c>
      <c r="H140" s="10" t="s">
        <v>315</v>
      </c>
    </row>
    <row r="141" spans="1:8" ht="76.5">
      <c r="A141" s="31">
        <f t="shared" si="14"/>
        <v>416</v>
      </c>
      <c r="B141" s="19">
        <v>43748</v>
      </c>
      <c r="C141" s="19" t="str">
        <f t="shared" si="15"/>
        <v>10-ottobre</v>
      </c>
      <c r="D141" s="20" t="s">
        <v>2</v>
      </c>
      <c r="E141" s="17"/>
      <c r="F141" s="9" t="s">
        <v>24</v>
      </c>
      <c r="G141" s="18" t="s">
        <v>25</v>
      </c>
      <c r="H141" s="10" t="s">
        <v>160</v>
      </c>
    </row>
    <row r="142" spans="1:8" ht="51">
      <c r="A142" s="31">
        <f t="shared" si="14"/>
        <v>417</v>
      </c>
      <c r="B142" s="19">
        <v>43748</v>
      </c>
      <c r="C142" s="19" t="str">
        <f t="shared" si="15"/>
        <v>10-ottobre</v>
      </c>
      <c r="D142" s="20" t="s">
        <v>2</v>
      </c>
      <c r="E142" s="17"/>
      <c r="F142" s="9" t="s">
        <v>24</v>
      </c>
      <c r="G142" s="18" t="s">
        <v>25</v>
      </c>
      <c r="H142" s="10" t="s">
        <v>159</v>
      </c>
    </row>
    <row r="143" spans="1:8" ht="38.25">
      <c r="A143" s="31">
        <f t="shared" si="14"/>
        <v>418</v>
      </c>
      <c r="B143" s="19">
        <v>43749</v>
      </c>
      <c r="C143" s="19" t="str">
        <f t="shared" si="15"/>
        <v>10-ottobre</v>
      </c>
      <c r="D143" s="20" t="s">
        <v>20</v>
      </c>
      <c r="E143" s="17"/>
      <c r="F143" s="9" t="s">
        <v>24</v>
      </c>
      <c r="G143" s="18" t="s">
        <v>29</v>
      </c>
      <c r="H143" s="10" t="s">
        <v>334</v>
      </c>
    </row>
    <row r="144" spans="1:8" ht="51">
      <c r="A144" s="31">
        <f t="shared" si="14"/>
        <v>419</v>
      </c>
      <c r="B144" s="19">
        <v>43752</v>
      </c>
      <c r="C144" s="19" t="str">
        <f t="shared" si="15"/>
        <v>10-ottobre</v>
      </c>
      <c r="D144" s="20" t="s">
        <v>2</v>
      </c>
      <c r="E144" s="17"/>
      <c r="F144" s="9" t="s">
        <v>24</v>
      </c>
      <c r="G144" s="18" t="s">
        <v>25</v>
      </c>
      <c r="H144" s="10" t="s">
        <v>146</v>
      </c>
    </row>
    <row r="145" spans="1:8" ht="51">
      <c r="A145" s="31">
        <f t="shared" si="14"/>
        <v>420</v>
      </c>
      <c r="B145" s="19">
        <v>43752</v>
      </c>
      <c r="C145" s="19" t="str">
        <f t="shared" si="15"/>
        <v>10-ottobre</v>
      </c>
      <c r="D145" s="20" t="s">
        <v>12</v>
      </c>
      <c r="E145" s="17"/>
      <c r="F145" s="9" t="s">
        <v>24</v>
      </c>
      <c r="G145" s="18" t="s">
        <v>25</v>
      </c>
      <c r="H145" s="10" t="s">
        <v>147</v>
      </c>
    </row>
    <row r="146" spans="1:8" ht="63.75">
      <c r="A146" s="31">
        <f t="shared" si="14"/>
        <v>421</v>
      </c>
      <c r="B146" s="19">
        <v>43752</v>
      </c>
      <c r="C146" s="19" t="str">
        <f t="shared" si="15"/>
        <v>10-ottobre</v>
      </c>
      <c r="D146" s="20" t="s">
        <v>12</v>
      </c>
      <c r="E146" s="17"/>
      <c r="F146" s="9" t="s">
        <v>24</v>
      </c>
      <c r="G146" s="18" t="s">
        <v>25</v>
      </c>
      <c r="H146" s="10" t="s">
        <v>148</v>
      </c>
    </row>
    <row r="147" spans="1:8" ht="51">
      <c r="A147" s="31">
        <f t="shared" si="14"/>
        <v>422</v>
      </c>
      <c r="B147" s="19">
        <v>43752</v>
      </c>
      <c r="C147" s="19" t="str">
        <f t="shared" si="15"/>
        <v>10-ottobre</v>
      </c>
      <c r="D147" s="20" t="s">
        <v>12</v>
      </c>
      <c r="E147" s="17"/>
      <c r="F147" s="9" t="s">
        <v>24</v>
      </c>
      <c r="G147" s="18" t="s">
        <v>25</v>
      </c>
      <c r="H147" s="10" t="s">
        <v>149</v>
      </c>
    </row>
    <row r="148" spans="1:8" ht="51">
      <c r="A148" s="31">
        <f t="shared" si="14"/>
        <v>423</v>
      </c>
      <c r="B148" s="19">
        <v>43752</v>
      </c>
      <c r="C148" s="19" t="str">
        <f t="shared" si="15"/>
        <v>10-ottobre</v>
      </c>
      <c r="D148" s="20" t="s">
        <v>2</v>
      </c>
      <c r="E148" s="17"/>
      <c r="F148" s="9" t="s">
        <v>24</v>
      </c>
      <c r="G148" s="18" t="s">
        <v>25</v>
      </c>
      <c r="H148" s="10" t="s">
        <v>150</v>
      </c>
    </row>
    <row r="149" spans="1:8" ht="51">
      <c r="A149" s="31">
        <f t="shared" si="14"/>
        <v>424</v>
      </c>
      <c r="B149" s="19">
        <v>43752</v>
      </c>
      <c r="C149" s="19" t="str">
        <f t="shared" si="15"/>
        <v>10-ottobre</v>
      </c>
      <c r="D149" s="20" t="s">
        <v>2</v>
      </c>
      <c r="E149" s="17"/>
      <c r="F149" s="9" t="s">
        <v>24</v>
      </c>
      <c r="G149" s="18" t="s">
        <v>25</v>
      </c>
      <c r="H149" s="10" t="s">
        <v>151</v>
      </c>
    </row>
    <row r="150" spans="1:8" ht="25.5">
      <c r="A150" s="20">
        <v>425</v>
      </c>
      <c r="B150" s="19">
        <v>43752</v>
      </c>
      <c r="C150" s="19" t="str">
        <f t="shared" si="15"/>
        <v>10-ottobre</v>
      </c>
      <c r="D150" s="19" t="s">
        <v>0</v>
      </c>
      <c r="E150" s="17"/>
      <c r="F150" s="20" t="s">
        <v>27</v>
      </c>
      <c r="G150" s="18" t="s">
        <v>26</v>
      </c>
      <c r="H150" s="10" t="s">
        <v>316</v>
      </c>
    </row>
    <row r="151" spans="1:8" ht="25.5">
      <c r="A151" s="20">
        <v>426</v>
      </c>
      <c r="B151" s="19">
        <v>43753</v>
      </c>
      <c r="C151" s="19" t="str">
        <f aca="true" t="shared" si="16" ref="C151:C160">CONCATENATE(MONTH(B151),"-",TEXT(B151,"MMMM"))</f>
        <v>10-ottobre</v>
      </c>
      <c r="D151" s="19" t="s">
        <v>0</v>
      </c>
      <c r="E151" s="17"/>
      <c r="F151" s="20" t="s">
        <v>27</v>
      </c>
      <c r="G151" s="18" t="s">
        <v>26</v>
      </c>
      <c r="H151" s="10" t="s">
        <v>153</v>
      </c>
    </row>
    <row r="152" spans="1:8" ht="76.5">
      <c r="A152" s="31">
        <f t="shared" si="14"/>
        <v>427</v>
      </c>
      <c r="B152" s="19">
        <v>43754</v>
      </c>
      <c r="C152" s="19" t="str">
        <f t="shared" si="16"/>
        <v>10-ottobre</v>
      </c>
      <c r="D152" s="20" t="s">
        <v>2</v>
      </c>
      <c r="E152" s="17"/>
      <c r="F152" s="9" t="s">
        <v>24</v>
      </c>
      <c r="G152" s="18" t="s">
        <v>25</v>
      </c>
      <c r="H152" s="10" t="s">
        <v>152</v>
      </c>
    </row>
    <row r="153" spans="1:8" ht="102">
      <c r="A153" s="31">
        <f t="shared" si="14"/>
        <v>428</v>
      </c>
      <c r="B153" s="19">
        <v>43756</v>
      </c>
      <c r="C153" s="19" t="str">
        <f t="shared" si="16"/>
        <v>10-ottobre</v>
      </c>
      <c r="D153" s="20" t="s">
        <v>2</v>
      </c>
      <c r="E153" s="17"/>
      <c r="F153" s="9" t="s">
        <v>24</v>
      </c>
      <c r="G153" s="18" t="s">
        <v>25</v>
      </c>
      <c r="H153" s="27" t="s">
        <v>176</v>
      </c>
    </row>
    <row r="154" spans="1:8" ht="63.75">
      <c r="A154" s="31">
        <f t="shared" si="14"/>
        <v>429</v>
      </c>
      <c r="B154" s="19">
        <v>43760</v>
      </c>
      <c r="C154" s="19" t="str">
        <f t="shared" si="16"/>
        <v>10-ottobre</v>
      </c>
      <c r="D154" s="20" t="s">
        <v>2</v>
      </c>
      <c r="E154" s="17"/>
      <c r="F154" s="9" t="s">
        <v>24</v>
      </c>
      <c r="G154" s="18" t="s">
        <v>25</v>
      </c>
      <c r="H154" s="10" t="s">
        <v>161</v>
      </c>
    </row>
    <row r="155" spans="1:8" ht="51">
      <c r="A155" s="20">
        <v>430</v>
      </c>
      <c r="B155" s="19">
        <v>43760</v>
      </c>
      <c r="C155" s="19" t="str">
        <f t="shared" si="16"/>
        <v>10-ottobre</v>
      </c>
      <c r="D155" s="20" t="s">
        <v>2</v>
      </c>
      <c r="E155" s="17"/>
      <c r="F155" s="9" t="s">
        <v>24</v>
      </c>
      <c r="G155" s="18" t="s">
        <v>25</v>
      </c>
      <c r="H155" s="10" t="s">
        <v>195</v>
      </c>
    </row>
    <row r="156" spans="1:8" ht="76.5">
      <c r="A156" s="31">
        <f t="shared" si="14"/>
        <v>431</v>
      </c>
      <c r="B156" s="19">
        <v>43760</v>
      </c>
      <c r="C156" s="19" t="str">
        <f t="shared" si="16"/>
        <v>10-ottobre</v>
      </c>
      <c r="D156" s="20" t="s">
        <v>2</v>
      </c>
      <c r="E156" s="17"/>
      <c r="F156" s="9" t="s">
        <v>24</v>
      </c>
      <c r="G156" s="18" t="s">
        <v>25</v>
      </c>
      <c r="H156" s="10" t="s">
        <v>178</v>
      </c>
    </row>
    <row r="157" spans="1:8" ht="63.75">
      <c r="A157" s="31">
        <f t="shared" si="14"/>
        <v>432</v>
      </c>
      <c r="B157" s="19">
        <v>43760</v>
      </c>
      <c r="C157" s="19" t="str">
        <f t="shared" si="16"/>
        <v>10-ottobre</v>
      </c>
      <c r="D157" s="20" t="s">
        <v>2</v>
      </c>
      <c r="E157" s="17"/>
      <c r="F157" s="9" t="s">
        <v>24</v>
      </c>
      <c r="G157" s="18" t="s">
        <v>25</v>
      </c>
      <c r="H157" s="10" t="s">
        <v>196</v>
      </c>
    </row>
    <row r="158" spans="1:8" ht="76.5">
      <c r="A158" s="31">
        <f t="shared" si="14"/>
        <v>433</v>
      </c>
      <c r="B158" s="19">
        <v>43760</v>
      </c>
      <c r="C158" s="19" t="str">
        <f t="shared" si="16"/>
        <v>10-ottobre</v>
      </c>
      <c r="D158" s="20" t="s">
        <v>2</v>
      </c>
      <c r="E158" s="17"/>
      <c r="F158" s="9" t="s">
        <v>24</v>
      </c>
      <c r="G158" s="18" t="s">
        <v>25</v>
      </c>
      <c r="H158" s="10" t="s">
        <v>162</v>
      </c>
    </row>
    <row r="159" spans="1:8" ht="51">
      <c r="A159" s="20">
        <v>434</v>
      </c>
      <c r="B159" s="19">
        <v>43760</v>
      </c>
      <c r="C159" s="19" t="str">
        <f t="shared" si="16"/>
        <v>10-ottobre</v>
      </c>
      <c r="D159" s="20" t="s">
        <v>2</v>
      </c>
      <c r="E159" s="17"/>
      <c r="F159" s="9" t="s">
        <v>24</v>
      </c>
      <c r="G159" s="18" t="s">
        <v>25</v>
      </c>
      <c r="H159" s="10" t="s">
        <v>163</v>
      </c>
    </row>
    <row r="160" spans="1:8" ht="51">
      <c r="A160" s="31">
        <f t="shared" si="14"/>
        <v>435</v>
      </c>
      <c r="B160" s="19">
        <v>43760</v>
      </c>
      <c r="C160" s="19" t="str">
        <f t="shared" si="16"/>
        <v>10-ottobre</v>
      </c>
      <c r="D160" s="20" t="s">
        <v>2</v>
      </c>
      <c r="E160" s="17"/>
      <c r="F160" s="9" t="s">
        <v>24</v>
      </c>
      <c r="G160" s="18" t="s">
        <v>25</v>
      </c>
      <c r="H160" s="10" t="s">
        <v>164</v>
      </c>
    </row>
    <row r="161" spans="1:8" ht="51">
      <c r="A161" s="31">
        <f t="shared" si="14"/>
        <v>436</v>
      </c>
      <c r="B161" s="19">
        <v>43761</v>
      </c>
      <c r="C161" s="19" t="str">
        <f aca="true" t="shared" si="17" ref="C161:C168">CONCATENATE(MONTH(B161),"-",TEXT(B161,"MMMM"))</f>
        <v>10-ottobre</v>
      </c>
      <c r="D161" s="20" t="s">
        <v>2</v>
      </c>
      <c r="E161" s="17"/>
      <c r="F161" s="9" t="s">
        <v>24</v>
      </c>
      <c r="G161" s="18" t="s">
        <v>25</v>
      </c>
      <c r="H161" s="10" t="s">
        <v>165</v>
      </c>
    </row>
    <row r="162" spans="1:8" ht="76.5">
      <c r="A162" s="20">
        <v>437</v>
      </c>
      <c r="B162" s="19">
        <v>43761</v>
      </c>
      <c r="C162" s="19" t="str">
        <f t="shared" si="17"/>
        <v>10-ottobre</v>
      </c>
      <c r="D162" s="20" t="s">
        <v>1</v>
      </c>
      <c r="E162" s="17"/>
      <c r="F162" s="9" t="s">
        <v>24</v>
      </c>
      <c r="G162" s="18" t="s">
        <v>25</v>
      </c>
      <c r="H162" s="10" t="s">
        <v>166</v>
      </c>
    </row>
    <row r="163" spans="1:8" ht="114.75">
      <c r="A163" s="31">
        <f t="shared" si="14"/>
        <v>438</v>
      </c>
      <c r="B163" s="19">
        <v>43762</v>
      </c>
      <c r="C163" s="19" t="str">
        <f t="shared" si="17"/>
        <v>10-ottobre</v>
      </c>
      <c r="D163" s="20" t="s">
        <v>2</v>
      </c>
      <c r="E163" s="17"/>
      <c r="F163" s="9" t="s">
        <v>24</v>
      </c>
      <c r="G163" s="18" t="s">
        <v>25</v>
      </c>
      <c r="H163" s="10" t="s">
        <v>167</v>
      </c>
    </row>
    <row r="164" spans="1:8" ht="63.75">
      <c r="A164" s="31">
        <f t="shared" si="14"/>
        <v>439</v>
      </c>
      <c r="B164" s="19">
        <v>43762</v>
      </c>
      <c r="C164" s="19" t="str">
        <f t="shared" si="17"/>
        <v>10-ottobre</v>
      </c>
      <c r="D164" s="20" t="s">
        <v>12</v>
      </c>
      <c r="E164" s="17"/>
      <c r="F164" s="9" t="s">
        <v>24</v>
      </c>
      <c r="G164" s="18" t="s">
        <v>25</v>
      </c>
      <c r="H164" s="10" t="s">
        <v>168</v>
      </c>
    </row>
    <row r="165" spans="1:8" ht="76.5">
      <c r="A165" s="31">
        <f t="shared" si="14"/>
        <v>440</v>
      </c>
      <c r="B165" s="19">
        <v>43762</v>
      </c>
      <c r="C165" s="19" t="str">
        <f t="shared" si="17"/>
        <v>10-ottobre</v>
      </c>
      <c r="D165" s="20" t="s">
        <v>12</v>
      </c>
      <c r="E165" s="17"/>
      <c r="F165" s="9" t="s">
        <v>24</v>
      </c>
      <c r="G165" s="18" t="s">
        <v>25</v>
      </c>
      <c r="H165" s="10" t="s">
        <v>197</v>
      </c>
    </row>
    <row r="166" spans="1:8" ht="89.25">
      <c r="A166" s="31">
        <f t="shared" si="14"/>
        <v>441</v>
      </c>
      <c r="B166" s="19">
        <v>43762</v>
      </c>
      <c r="C166" s="19" t="str">
        <f t="shared" si="17"/>
        <v>10-ottobre</v>
      </c>
      <c r="D166" s="20" t="s">
        <v>12</v>
      </c>
      <c r="E166" s="17"/>
      <c r="F166" s="9" t="s">
        <v>24</v>
      </c>
      <c r="G166" s="18" t="s">
        <v>25</v>
      </c>
      <c r="H166" s="10" t="s">
        <v>169</v>
      </c>
    </row>
    <row r="167" spans="1:8" ht="63.75">
      <c r="A167" s="31">
        <f t="shared" si="14"/>
        <v>442</v>
      </c>
      <c r="B167" s="19">
        <v>43762</v>
      </c>
      <c r="C167" s="19" t="str">
        <f t="shared" si="17"/>
        <v>10-ottobre</v>
      </c>
      <c r="D167" s="20" t="s">
        <v>2</v>
      </c>
      <c r="E167" s="17"/>
      <c r="F167" s="9" t="s">
        <v>24</v>
      </c>
      <c r="G167" s="18" t="s">
        <v>25</v>
      </c>
      <c r="H167" s="10" t="s">
        <v>170</v>
      </c>
    </row>
    <row r="168" spans="1:8" ht="38.25">
      <c r="A168" s="20">
        <v>443</v>
      </c>
      <c r="B168" s="19">
        <v>43763</v>
      </c>
      <c r="C168" s="19" t="str">
        <f t="shared" si="17"/>
        <v>10-ottobre</v>
      </c>
      <c r="D168" s="20" t="s">
        <v>0</v>
      </c>
      <c r="E168" s="17"/>
      <c r="F168" s="9" t="s">
        <v>27</v>
      </c>
      <c r="G168" s="18" t="s">
        <v>26</v>
      </c>
      <c r="H168" s="10" t="s">
        <v>317</v>
      </c>
    </row>
    <row r="169" spans="1:8" ht="25.5">
      <c r="A169" s="20">
        <v>444</v>
      </c>
      <c r="B169" s="19">
        <v>43763</v>
      </c>
      <c r="C169" s="19" t="str">
        <f aca="true" t="shared" si="18" ref="C169:C175">CONCATENATE(MONTH(B169),"-",TEXT(B169,"MMMM"))</f>
        <v>10-ottobre</v>
      </c>
      <c r="D169" s="20" t="s">
        <v>0</v>
      </c>
      <c r="E169" s="17"/>
      <c r="F169" s="9" t="s">
        <v>27</v>
      </c>
      <c r="G169" s="18" t="s">
        <v>26</v>
      </c>
      <c r="H169" s="10" t="s">
        <v>318</v>
      </c>
    </row>
    <row r="170" spans="1:8" ht="51">
      <c r="A170" s="20">
        <v>445</v>
      </c>
      <c r="B170" s="19">
        <v>43768</v>
      </c>
      <c r="C170" s="19" t="str">
        <f t="shared" si="18"/>
        <v>10-ottobre</v>
      </c>
      <c r="D170" s="20" t="s">
        <v>2</v>
      </c>
      <c r="E170" s="17"/>
      <c r="F170" s="9" t="s">
        <v>24</v>
      </c>
      <c r="G170" s="18" t="s">
        <v>25</v>
      </c>
      <c r="H170" s="10" t="s">
        <v>198</v>
      </c>
    </row>
    <row r="171" spans="1:8" ht="51">
      <c r="A171" s="20">
        <v>446</v>
      </c>
      <c r="B171" s="19">
        <v>43768</v>
      </c>
      <c r="C171" s="19" t="str">
        <f t="shared" si="18"/>
        <v>10-ottobre</v>
      </c>
      <c r="D171" s="20" t="s">
        <v>2</v>
      </c>
      <c r="E171" s="17"/>
      <c r="F171" s="9" t="s">
        <v>24</v>
      </c>
      <c r="G171" s="18" t="s">
        <v>25</v>
      </c>
      <c r="H171" s="10" t="s">
        <v>171</v>
      </c>
    </row>
    <row r="172" spans="1:8" ht="63.75">
      <c r="A172" s="31">
        <f t="shared" si="14"/>
        <v>447</v>
      </c>
      <c r="B172" s="19">
        <v>43774</v>
      </c>
      <c r="C172" s="19" t="str">
        <f t="shared" si="18"/>
        <v>11-novembre</v>
      </c>
      <c r="D172" s="20" t="s">
        <v>2</v>
      </c>
      <c r="E172" s="17"/>
      <c r="F172" s="9" t="s">
        <v>24</v>
      </c>
      <c r="G172" s="18" t="s">
        <v>25</v>
      </c>
      <c r="H172" s="10" t="s">
        <v>172</v>
      </c>
    </row>
    <row r="173" spans="1:8" ht="63.75">
      <c r="A173" s="31">
        <f t="shared" si="14"/>
        <v>448</v>
      </c>
      <c r="B173" s="19">
        <v>43774</v>
      </c>
      <c r="C173" s="19" t="str">
        <f t="shared" si="18"/>
        <v>11-novembre</v>
      </c>
      <c r="D173" s="20" t="s">
        <v>2</v>
      </c>
      <c r="E173" s="17"/>
      <c r="F173" s="9" t="s">
        <v>24</v>
      </c>
      <c r="G173" s="18" t="s">
        <v>25</v>
      </c>
      <c r="H173" s="10" t="s">
        <v>173</v>
      </c>
    </row>
    <row r="174" spans="1:8" ht="63.75">
      <c r="A174" s="31">
        <f t="shared" si="14"/>
        <v>449</v>
      </c>
      <c r="B174" s="19">
        <v>43775</v>
      </c>
      <c r="C174" s="19" t="str">
        <f t="shared" si="18"/>
        <v>11-novembre</v>
      </c>
      <c r="D174" s="20" t="s">
        <v>12</v>
      </c>
      <c r="E174" s="17"/>
      <c r="F174" s="9" t="s">
        <v>24</v>
      </c>
      <c r="G174" s="18" t="s">
        <v>25</v>
      </c>
      <c r="H174" s="10" t="s">
        <v>174</v>
      </c>
    </row>
    <row r="175" spans="1:8" ht="63.75">
      <c r="A175" s="31">
        <f t="shared" si="14"/>
        <v>450</v>
      </c>
      <c r="B175" s="19">
        <v>43775</v>
      </c>
      <c r="C175" s="19" t="str">
        <f t="shared" si="18"/>
        <v>11-novembre</v>
      </c>
      <c r="D175" s="20" t="s">
        <v>12</v>
      </c>
      <c r="E175" s="17"/>
      <c r="F175" s="9" t="s">
        <v>24</v>
      </c>
      <c r="G175" s="18" t="s">
        <v>25</v>
      </c>
      <c r="H175" s="10" t="s">
        <v>177</v>
      </c>
    </row>
    <row r="176" spans="1:8" ht="51">
      <c r="A176" s="20">
        <v>451</v>
      </c>
      <c r="B176" s="19">
        <v>43775</v>
      </c>
      <c r="C176" s="19" t="str">
        <f aca="true" t="shared" si="19" ref="C176:C193">CONCATENATE(MONTH(B176),"-",TEXT(B176,"MMMM"))</f>
        <v>11-novembre</v>
      </c>
      <c r="D176" s="20" t="s">
        <v>0</v>
      </c>
      <c r="E176" s="17"/>
      <c r="F176" s="9" t="s">
        <v>27</v>
      </c>
      <c r="G176" s="18" t="s">
        <v>26</v>
      </c>
      <c r="H176" s="10" t="s">
        <v>319</v>
      </c>
    </row>
    <row r="177" spans="1:8" ht="51">
      <c r="A177" s="31">
        <f t="shared" si="14"/>
        <v>452</v>
      </c>
      <c r="B177" s="19">
        <v>43776</v>
      </c>
      <c r="C177" s="19" t="str">
        <f t="shared" si="19"/>
        <v>11-novembre</v>
      </c>
      <c r="D177" s="20" t="s">
        <v>2</v>
      </c>
      <c r="E177" s="17"/>
      <c r="F177" s="9" t="s">
        <v>24</v>
      </c>
      <c r="G177" s="18" t="s">
        <v>25</v>
      </c>
      <c r="H177" s="10" t="s">
        <v>280</v>
      </c>
    </row>
    <row r="178" spans="1:8" ht="51">
      <c r="A178" s="31">
        <f t="shared" si="14"/>
        <v>453</v>
      </c>
      <c r="B178" s="19">
        <v>43776</v>
      </c>
      <c r="C178" s="19" t="str">
        <f t="shared" si="19"/>
        <v>11-novembre</v>
      </c>
      <c r="D178" s="20" t="s">
        <v>2</v>
      </c>
      <c r="E178" s="17"/>
      <c r="F178" s="9" t="s">
        <v>24</v>
      </c>
      <c r="G178" s="18" t="s">
        <v>25</v>
      </c>
      <c r="H178" s="10" t="s">
        <v>179</v>
      </c>
    </row>
    <row r="179" spans="1:8" ht="51">
      <c r="A179" s="31">
        <f t="shared" si="14"/>
        <v>454</v>
      </c>
      <c r="B179" s="19">
        <v>43776</v>
      </c>
      <c r="C179" s="19" t="str">
        <f t="shared" si="19"/>
        <v>11-novembre</v>
      </c>
      <c r="D179" s="20" t="s">
        <v>2</v>
      </c>
      <c r="E179" s="17"/>
      <c r="F179" s="9" t="s">
        <v>24</v>
      </c>
      <c r="G179" s="18" t="s">
        <v>25</v>
      </c>
      <c r="H179" s="10" t="s">
        <v>180</v>
      </c>
    </row>
    <row r="180" spans="1:8" ht="76.5">
      <c r="A180" s="20">
        <v>455</v>
      </c>
      <c r="B180" s="19">
        <v>43776</v>
      </c>
      <c r="C180" s="19" t="str">
        <f t="shared" si="19"/>
        <v>11-novembre</v>
      </c>
      <c r="D180" s="20" t="s">
        <v>1</v>
      </c>
      <c r="E180" s="17"/>
      <c r="F180" s="9" t="s">
        <v>24</v>
      </c>
      <c r="G180" s="18" t="s">
        <v>25</v>
      </c>
      <c r="H180" s="10" t="s">
        <v>181</v>
      </c>
    </row>
    <row r="181" spans="1:8" ht="76.5">
      <c r="A181" s="20">
        <v>456</v>
      </c>
      <c r="B181" s="19">
        <v>43776</v>
      </c>
      <c r="C181" s="19" t="str">
        <f t="shared" si="19"/>
        <v>11-novembre</v>
      </c>
      <c r="D181" s="20" t="s">
        <v>1</v>
      </c>
      <c r="E181" s="17"/>
      <c r="F181" s="9" t="s">
        <v>24</v>
      </c>
      <c r="G181" s="18" t="s">
        <v>25</v>
      </c>
      <c r="H181" s="10" t="s">
        <v>182</v>
      </c>
    </row>
    <row r="182" spans="1:8" ht="51">
      <c r="A182" s="31">
        <f t="shared" si="14"/>
        <v>457</v>
      </c>
      <c r="B182" s="19">
        <v>43776</v>
      </c>
      <c r="C182" s="19" t="str">
        <f t="shared" si="19"/>
        <v>11-novembre</v>
      </c>
      <c r="D182" s="20" t="s">
        <v>2</v>
      </c>
      <c r="E182" s="17"/>
      <c r="F182" s="9" t="s">
        <v>24</v>
      </c>
      <c r="G182" s="18" t="s">
        <v>25</v>
      </c>
      <c r="H182" s="10" t="s">
        <v>183</v>
      </c>
    </row>
    <row r="183" spans="1:8" ht="76.5">
      <c r="A183" s="31">
        <f t="shared" si="14"/>
        <v>458</v>
      </c>
      <c r="B183" s="19">
        <v>43776</v>
      </c>
      <c r="C183" s="19" t="str">
        <f t="shared" si="19"/>
        <v>11-novembre</v>
      </c>
      <c r="D183" s="20" t="s">
        <v>2</v>
      </c>
      <c r="E183" s="17"/>
      <c r="F183" s="9" t="s">
        <v>24</v>
      </c>
      <c r="G183" s="18" t="s">
        <v>25</v>
      </c>
      <c r="H183" s="10" t="s">
        <v>184</v>
      </c>
    </row>
    <row r="184" spans="1:8" ht="51">
      <c r="A184" s="20">
        <v>459</v>
      </c>
      <c r="B184" s="19">
        <v>43776</v>
      </c>
      <c r="C184" s="19" t="str">
        <f t="shared" si="19"/>
        <v>11-novembre</v>
      </c>
      <c r="D184" s="20" t="s">
        <v>0</v>
      </c>
      <c r="E184" s="17"/>
      <c r="F184" s="9" t="s">
        <v>24</v>
      </c>
      <c r="G184" s="18" t="s">
        <v>25</v>
      </c>
      <c r="H184" s="10" t="s">
        <v>320</v>
      </c>
    </row>
    <row r="185" spans="1:8" ht="63.75">
      <c r="A185" s="31">
        <f t="shared" si="14"/>
        <v>460</v>
      </c>
      <c r="B185" s="19">
        <v>43776</v>
      </c>
      <c r="C185" s="19" t="str">
        <f t="shared" si="19"/>
        <v>11-novembre</v>
      </c>
      <c r="D185" s="20" t="s">
        <v>2</v>
      </c>
      <c r="E185" s="17"/>
      <c r="F185" s="9" t="s">
        <v>24</v>
      </c>
      <c r="G185" s="18" t="s">
        <v>25</v>
      </c>
      <c r="H185" s="10" t="s">
        <v>185</v>
      </c>
    </row>
    <row r="186" spans="1:8" ht="63.75">
      <c r="A186" s="31">
        <f t="shared" si="14"/>
        <v>461</v>
      </c>
      <c r="B186" s="19">
        <v>43776</v>
      </c>
      <c r="C186" s="19" t="str">
        <f t="shared" si="19"/>
        <v>11-novembre</v>
      </c>
      <c r="D186" s="20" t="s">
        <v>2</v>
      </c>
      <c r="E186" s="17"/>
      <c r="F186" s="9" t="s">
        <v>24</v>
      </c>
      <c r="G186" s="18" t="s">
        <v>25</v>
      </c>
      <c r="H186" s="10" t="s">
        <v>186</v>
      </c>
    </row>
    <row r="187" spans="1:8" ht="63.75">
      <c r="A187" s="31">
        <f t="shared" si="14"/>
        <v>462</v>
      </c>
      <c r="B187" s="19">
        <v>43776</v>
      </c>
      <c r="C187" s="19" t="str">
        <f t="shared" si="19"/>
        <v>11-novembre</v>
      </c>
      <c r="D187" s="20" t="s">
        <v>12</v>
      </c>
      <c r="E187" s="17"/>
      <c r="F187" s="9" t="s">
        <v>24</v>
      </c>
      <c r="G187" s="18" t="s">
        <v>25</v>
      </c>
      <c r="H187" s="10" t="s">
        <v>187</v>
      </c>
    </row>
    <row r="188" spans="1:8" ht="51">
      <c r="A188" s="31">
        <f t="shared" si="14"/>
        <v>463</v>
      </c>
      <c r="B188" s="19">
        <v>43777</v>
      </c>
      <c r="C188" s="19" t="str">
        <f t="shared" si="19"/>
        <v>11-novembre</v>
      </c>
      <c r="D188" s="20" t="s">
        <v>12</v>
      </c>
      <c r="E188" s="17"/>
      <c r="F188" s="9" t="s">
        <v>24</v>
      </c>
      <c r="G188" s="18" t="s">
        <v>25</v>
      </c>
      <c r="H188" s="10" t="s">
        <v>217</v>
      </c>
    </row>
    <row r="189" spans="1:8" ht="51">
      <c r="A189" s="31">
        <f t="shared" si="14"/>
        <v>464</v>
      </c>
      <c r="B189" s="19">
        <v>43777</v>
      </c>
      <c r="C189" s="19" t="str">
        <f t="shared" si="19"/>
        <v>11-novembre</v>
      </c>
      <c r="D189" s="20" t="s">
        <v>12</v>
      </c>
      <c r="E189" s="17"/>
      <c r="F189" s="9" t="s">
        <v>24</v>
      </c>
      <c r="G189" s="18" t="s">
        <v>25</v>
      </c>
      <c r="H189" s="10" t="s">
        <v>188</v>
      </c>
    </row>
    <row r="190" spans="1:8" ht="102">
      <c r="A190" s="31">
        <f t="shared" si="14"/>
        <v>465</v>
      </c>
      <c r="B190" s="19">
        <v>43777</v>
      </c>
      <c r="C190" s="19" t="str">
        <f t="shared" si="19"/>
        <v>11-novembre</v>
      </c>
      <c r="D190" s="20" t="s">
        <v>12</v>
      </c>
      <c r="E190" s="17"/>
      <c r="F190" s="9" t="s">
        <v>24</v>
      </c>
      <c r="G190" s="18" t="s">
        <v>25</v>
      </c>
      <c r="H190" s="10" t="s">
        <v>189</v>
      </c>
    </row>
    <row r="191" spans="1:8" ht="51">
      <c r="A191" s="20">
        <v>466</v>
      </c>
      <c r="B191" s="19">
        <v>43777</v>
      </c>
      <c r="C191" s="19" t="str">
        <f t="shared" si="19"/>
        <v>11-novembre</v>
      </c>
      <c r="D191" s="20" t="s">
        <v>12</v>
      </c>
      <c r="E191" s="17"/>
      <c r="F191" s="9" t="s">
        <v>24</v>
      </c>
      <c r="G191" s="18" t="s">
        <v>25</v>
      </c>
      <c r="H191" s="10" t="s">
        <v>190</v>
      </c>
    </row>
    <row r="192" spans="1:8" ht="51">
      <c r="A192" s="31">
        <f t="shared" si="14"/>
        <v>467</v>
      </c>
      <c r="B192" s="19">
        <v>43777</v>
      </c>
      <c r="C192" s="19" t="str">
        <f t="shared" si="19"/>
        <v>11-novembre</v>
      </c>
      <c r="D192" s="20" t="s">
        <v>12</v>
      </c>
      <c r="E192" s="17"/>
      <c r="F192" s="9" t="s">
        <v>24</v>
      </c>
      <c r="G192" s="18" t="s">
        <v>25</v>
      </c>
      <c r="H192" s="10" t="s">
        <v>191</v>
      </c>
    </row>
    <row r="193" spans="1:8" ht="51">
      <c r="A193" s="31">
        <f t="shared" si="14"/>
        <v>468</v>
      </c>
      <c r="B193" s="19">
        <v>43777</v>
      </c>
      <c r="C193" s="19" t="str">
        <f t="shared" si="19"/>
        <v>11-novembre</v>
      </c>
      <c r="D193" s="20" t="s">
        <v>12</v>
      </c>
      <c r="E193" s="17"/>
      <c r="F193" s="9" t="s">
        <v>24</v>
      </c>
      <c r="G193" s="18" t="s">
        <v>25</v>
      </c>
      <c r="H193" s="10" t="s">
        <v>192</v>
      </c>
    </row>
    <row r="194" spans="1:8" ht="89.25">
      <c r="A194" s="31">
        <f t="shared" si="14"/>
        <v>469</v>
      </c>
      <c r="B194" s="19">
        <v>43780</v>
      </c>
      <c r="C194" s="19" t="str">
        <f aca="true" t="shared" si="20" ref="C194:C201">CONCATENATE(MONTH(B194),"-",TEXT(B194,"MMMM"))</f>
        <v>11-novembre</v>
      </c>
      <c r="D194" s="20" t="s">
        <v>2</v>
      </c>
      <c r="E194" s="17"/>
      <c r="F194" s="9" t="s">
        <v>24</v>
      </c>
      <c r="G194" s="18" t="s">
        <v>30</v>
      </c>
      <c r="H194" s="10" t="s">
        <v>203</v>
      </c>
    </row>
    <row r="195" spans="1:8" ht="51">
      <c r="A195" s="31">
        <f t="shared" si="14"/>
        <v>470</v>
      </c>
      <c r="B195" s="19">
        <v>43780</v>
      </c>
      <c r="C195" s="19" t="str">
        <f t="shared" si="20"/>
        <v>11-novembre</v>
      </c>
      <c r="D195" s="20" t="s">
        <v>2</v>
      </c>
      <c r="E195" s="17"/>
      <c r="F195" s="9" t="s">
        <v>24</v>
      </c>
      <c r="G195" s="18" t="s">
        <v>25</v>
      </c>
      <c r="H195" s="10" t="s">
        <v>193</v>
      </c>
    </row>
    <row r="196" spans="1:10" ht="25.5">
      <c r="A196" s="20">
        <v>471</v>
      </c>
      <c r="B196" s="19">
        <v>43782</v>
      </c>
      <c r="C196" s="19" t="str">
        <f t="shared" si="20"/>
        <v>11-novembre</v>
      </c>
      <c r="D196" s="20" t="s">
        <v>0</v>
      </c>
      <c r="E196" s="17"/>
      <c r="F196" s="9" t="s">
        <v>27</v>
      </c>
      <c r="G196" s="18" t="s">
        <v>26</v>
      </c>
      <c r="H196" s="10" t="s">
        <v>194</v>
      </c>
      <c r="I196" s="8"/>
      <c r="J196" s="8"/>
    </row>
    <row r="197" spans="1:10" ht="51">
      <c r="A197" s="20">
        <v>472</v>
      </c>
      <c r="B197" s="19">
        <v>43782</v>
      </c>
      <c r="C197" s="19" t="str">
        <f t="shared" si="20"/>
        <v>11-novembre</v>
      </c>
      <c r="D197" s="20" t="s">
        <v>0</v>
      </c>
      <c r="E197" s="17"/>
      <c r="F197" s="9" t="s">
        <v>24</v>
      </c>
      <c r="G197" s="18" t="s">
        <v>25</v>
      </c>
      <c r="H197" s="10" t="s">
        <v>336</v>
      </c>
      <c r="I197" s="8"/>
      <c r="J197" s="8"/>
    </row>
    <row r="198" spans="1:10" ht="38.25">
      <c r="A198" s="20">
        <v>473</v>
      </c>
      <c r="B198" s="19">
        <v>43784</v>
      </c>
      <c r="C198" s="19" t="str">
        <f t="shared" si="20"/>
        <v>11-novembre</v>
      </c>
      <c r="D198" s="20" t="s">
        <v>1</v>
      </c>
      <c r="E198" s="17"/>
      <c r="F198" s="9" t="s">
        <v>27</v>
      </c>
      <c r="G198" s="18" t="s">
        <v>28</v>
      </c>
      <c r="H198" s="10" t="s">
        <v>199</v>
      </c>
      <c r="I198" s="8"/>
      <c r="J198" s="8"/>
    </row>
    <row r="199" spans="1:10" ht="63.75">
      <c r="A199" s="20">
        <v>474</v>
      </c>
      <c r="B199" s="19">
        <v>43787</v>
      </c>
      <c r="C199" s="19" t="str">
        <f t="shared" si="20"/>
        <v>11-novembre</v>
      </c>
      <c r="D199" s="20" t="s">
        <v>1</v>
      </c>
      <c r="E199" s="17"/>
      <c r="F199" s="9" t="s">
        <v>24</v>
      </c>
      <c r="G199" s="18" t="s">
        <v>25</v>
      </c>
      <c r="H199" s="10" t="s">
        <v>201</v>
      </c>
      <c r="I199" s="8"/>
      <c r="J199" s="8"/>
    </row>
    <row r="200" spans="1:10" ht="76.5">
      <c r="A200" s="31">
        <f aca="true" t="shared" si="21" ref="A200:A259">HYPERLINK(CONCATENATE(YEAR(B200),"/N.",ROW()+275,".pdf"),ROW()+275)</f>
        <v>475</v>
      </c>
      <c r="B200" s="19">
        <v>43788</v>
      </c>
      <c r="C200" s="19" t="str">
        <f t="shared" si="20"/>
        <v>11-novembre</v>
      </c>
      <c r="D200" s="20" t="s">
        <v>2</v>
      </c>
      <c r="E200" s="17"/>
      <c r="F200" s="9" t="s">
        <v>24</v>
      </c>
      <c r="G200" s="18" t="s">
        <v>25</v>
      </c>
      <c r="H200" s="10" t="s">
        <v>210</v>
      </c>
      <c r="I200" s="8"/>
      <c r="J200" s="8"/>
    </row>
    <row r="201" spans="1:10" ht="63.75">
      <c r="A201" s="20">
        <v>476</v>
      </c>
      <c r="B201" s="19">
        <v>43789</v>
      </c>
      <c r="C201" s="19" t="str">
        <f t="shared" si="20"/>
        <v>11-novembre</v>
      </c>
      <c r="D201" s="20" t="s">
        <v>1</v>
      </c>
      <c r="E201" s="17"/>
      <c r="F201" s="9" t="s">
        <v>27</v>
      </c>
      <c r="G201" s="18" t="s">
        <v>28</v>
      </c>
      <c r="H201" s="10" t="s">
        <v>200</v>
      </c>
      <c r="I201" s="8"/>
      <c r="J201" s="8"/>
    </row>
    <row r="202" spans="1:10" ht="63.75">
      <c r="A202" s="31">
        <f t="shared" si="21"/>
        <v>477</v>
      </c>
      <c r="B202" s="19">
        <v>43789</v>
      </c>
      <c r="C202" s="19" t="str">
        <f aca="true" t="shared" si="22" ref="C202:C227">CONCATENATE(MONTH(B202),"-",TEXT(B202,"MMMM"))</f>
        <v>11-novembre</v>
      </c>
      <c r="D202" s="20" t="s">
        <v>2</v>
      </c>
      <c r="E202" s="17"/>
      <c r="F202" s="9" t="s">
        <v>24</v>
      </c>
      <c r="G202" s="18" t="s">
        <v>25</v>
      </c>
      <c r="H202" s="10" t="s">
        <v>202</v>
      </c>
      <c r="I202" s="8"/>
      <c r="J202" s="8"/>
    </row>
    <row r="203" spans="1:10" ht="51">
      <c r="A203" s="31">
        <f t="shared" si="21"/>
        <v>478</v>
      </c>
      <c r="B203" s="19">
        <v>43791</v>
      </c>
      <c r="C203" s="19" t="str">
        <f t="shared" si="22"/>
        <v>11-novembre</v>
      </c>
      <c r="D203" s="20" t="s">
        <v>2</v>
      </c>
      <c r="E203" s="17"/>
      <c r="F203" s="9" t="s">
        <v>24</v>
      </c>
      <c r="G203" s="18" t="s">
        <v>25</v>
      </c>
      <c r="H203" s="10" t="s">
        <v>204</v>
      </c>
      <c r="I203" s="8"/>
      <c r="J203" s="8"/>
    </row>
    <row r="204" spans="1:10" ht="63.75">
      <c r="A204" s="31">
        <f t="shared" si="21"/>
        <v>479</v>
      </c>
      <c r="B204" s="19">
        <v>43794</v>
      </c>
      <c r="C204" s="19" t="str">
        <f t="shared" si="22"/>
        <v>11-novembre</v>
      </c>
      <c r="D204" s="20" t="s">
        <v>2</v>
      </c>
      <c r="E204" s="17"/>
      <c r="F204" s="9" t="s">
        <v>24</v>
      </c>
      <c r="G204" s="18" t="s">
        <v>30</v>
      </c>
      <c r="H204" s="10" t="s">
        <v>211</v>
      </c>
      <c r="I204" s="8"/>
      <c r="J204" s="8"/>
    </row>
    <row r="205" spans="1:10" ht="38.25">
      <c r="A205" s="31">
        <f t="shared" si="21"/>
        <v>480</v>
      </c>
      <c r="B205" s="19">
        <v>43794</v>
      </c>
      <c r="C205" s="19" t="str">
        <f t="shared" si="22"/>
        <v>11-novembre</v>
      </c>
      <c r="D205" s="20" t="s">
        <v>12</v>
      </c>
      <c r="E205" s="17"/>
      <c r="F205" s="9" t="s">
        <v>24</v>
      </c>
      <c r="G205" s="18" t="s">
        <v>30</v>
      </c>
      <c r="H205" s="10" t="s">
        <v>205</v>
      </c>
      <c r="I205" s="8"/>
      <c r="J205" s="8"/>
    </row>
    <row r="206" spans="1:10" ht="38.25">
      <c r="A206" s="31">
        <f t="shared" si="21"/>
        <v>481</v>
      </c>
      <c r="B206" s="19">
        <v>43794</v>
      </c>
      <c r="C206" s="19" t="str">
        <f t="shared" si="22"/>
        <v>11-novembre</v>
      </c>
      <c r="D206" s="20" t="s">
        <v>12</v>
      </c>
      <c r="E206" s="17"/>
      <c r="F206" s="9" t="s">
        <v>24</v>
      </c>
      <c r="G206" s="18" t="s">
        <v>30</v>
      </c>
      <c r="H206" s="10" t="s">
        <v>206</v>
      </c>
      <c r="I206" s="8"/>
      <c r="J206" s="8"/>
    </row>
    <row r="207" spans="1:10" ht="63.75">
      <c r="A207" s="31">
        <f t="shared" si="21"/>
        <v>482</v>
      </c>
      <c r="B207" s="19">
        <v>43794</v>
      </c>
      <c r="C207" s="19" t="str">
        <f t="shared" si="22"/>
        <v>11-novembre</v>
      </c>
      <c r="D207" s="20" t="s">
        <v>12</v>
      </c>
      <c r="E207" s="17"/>
      <c r="F207" s="9" t="s">
        <v>24</v>
      </c>
      <c r="G207" s="18" t="s">
        <v>30</v>
      </c>
      <c r="H207" s="10" t="s">
        <v>207</v>
      </c>
      <c r="I207" s="8"/>
      <c r="J207" s="8"/>
    </row>
    <row r="208" spans="1:10" ht="51">
      <c r="A208" s="20">
        <v>483</v>
      </c>
      <c r="B208" s="19">
        <v>43794</v>
      </c>
      <c r="C208" s="19" t="str">
        <f t="shared" si="22"/>
        <v>11-novembre</v>
      </c>
      <c r="D208" s="20" t="s">
        <v>12</v>
      </c>
      <c r="E208" s="17"/>
      <c r="F208" s="9" t="s">
        <v>24</v>
      </c>
      <c r="G208" s="18" t="s">
        <v>30</v>
      </c>
      <c r="H208" s="10" t="s">
        <v>208</v>
      </c>
      <c r="I208" s="8"/>
      <c r="J208" s="8"/>
    </row>
    <row r="209" spans="1:10" ht="38.25">
      <c r="A209" s="20">
        <v>484</v>
      </c>
      <c r="B209" s="19">
        <v>43794</v>
      </c>
      <c r="C209" s="19" t="str">
        <f t="shared" si="22"/>
        <v>11-novembre</v>
      </c>
      <c r="D209" s="20" t="s">
        <v>12</v>
      </c>
      <c r="E209" s="17"/>
      <c r="F209" s="9" t="s">
        <v>24</v>
      </c>
      <c r="G209" s="18" t="s">
        <v>30</v>
      </c>
      <c r="H209" s="10" t="s">
        <v>281</v>
      </c>
      <c r="I209" s="8"/>
      <c r="J209" s="8"/>
    </row>
    <row r="210" spans="1:10" ht="63.75">
      <c r="A210" s="31">
        <f t="shared" si="21"/>
        <v>485</v>
      </c>
      <c r="B210" s="19">
        <v>43795</v>
      </c>
      <c r="C210" s="19" t="str">
        <f t="shared" si="22"/>
        <v>11-novembre</v>
      </c>
      <c r="D210" s="20" t="s">
        <v>2</v>
      </c>
      <c r="E210" s="17"/>
      <c r="F210" s="9" t="s">
        <v>24</v>
      </c>
      <c r="G210" s="18" t="s">
        <v>30</v>
      </c>
      <c r="H210" s="10" t="s">
        <v>209</v>
      </c>
      <c r="I210" s="8"/>
      <c r="J210" s="8"/>
    </row>
    <row r="211" spans="1:10" ht="38.25">
      <c r="A211" s="20">
        <v>486</v>
      </c>
      <c r="B211" s="19">
        <v>43797</v>
      </c>
      <c r="C211" s="19" t="str">
        <f t="shared" si="22"/>
        <v>11-novembre</v>
      </c>
      <c r="D211" s="20" t="s">
        <v>2</v>
      </c>
      <c r="E211" s="17"/>
      <c r="F211" s="9" t="s">
        <v>24</v>
      </c>
      <c r="G211" s="18" t="s">
        <v>30</v>
      </c>
      <c r="H211" s="10" t="s">
        <v>246</v>
      </c>
      <c r="I211" s="8"/>
      <c r="J211" s="8"/>
    </row>
    <row r="212" spans="1:10" ht="38.25">
      <c r="A212" s="20">
        <v>487</v>
      </c>
      <c r="B212" s="19">
        <v>43797</v>
      </c>
      <c r="C212" s="19" t="str">
        <f t="shared" si="22"/>
        <v>11-novembre</v>
      </c>
      <c r="D212" s="20" t="s">
        <v>1</v>
      </c>
      <c r="E212" s="17"/>
      <c r="F212" s="9" t="s">
        <v>27</v>
      </c>
      <c r="G212" s="18" t="s">
        <v>28</v>
      </c>
      <c r="H212" s="10" t="s">
        <v>282</v>
      </c>
      <c r="I212" s="8"/>
      <c r="J212" s="8"/>
    </row>
    <row r="213" spans="1:10" ht="63.75">
      <c r="A213" s="31">
        <f t="shared" si="21"/>
        <v>488</v>
      </c>
      <c r="B213" s="19">
        <v>43797</v>
      </c>
      <c r="C213" s="19" t="str">
        <f t="shared" si="22"/>
        <v>11-novembre</v>
      </c>
      <c r="D213" s="20" t="s">
        <v>2</v>
      </c>
      <c r="E213" s="17"/>
      <c r="F213" s="9" t="s">
        <v>24</v>
      </c>
      <c r="G213" s="18" t="s">
        <v>30</v>
      </c>
      <c r="H213" s="10" t="s">
        <v>265</v>
      </c>
      <c r="I213" s="8"/>
      <c r="J213" s="8"/>
    </row>
    <row r="214" spans="1:10" ht="89.25">
      <c r="A214" s="31">
        <f t="shared" si="21"/>
        <v>489</v>
      </c>
      <c r="B214" s="19">
        <v>43797</v>
      </c>
      <c r="C214" s="19" t="str">
        <f t="shared" si="22"/>
        <v>11-novembre</v>
      </c>
      <c r="D214" s="20" t="s">
        <v>2</v>
      </c>
      <c r="E214" s="17"/>
      <c r="F214" s="9" t="s">
        <v>24</v>
      </c>
      <c r="G214" s="18" t="s">
        <v>30</v>
      </c>
      <c r="H214" s="10" t="s">
        <v>228</v>
      </c>
      <c r="I214" s="8"/>
      <c r="J214" s="8"/>
    </row>
    <row r="215" spans="1:10" ht="51">
      <c r="A215" s="20">
        <v>490</v>
      </c>
      <c r="B215" s="19">
        <v>43798</v>
      </c>
      <c r="C215" s="19" t="str">
        <f t="shared" si="22"/>
        <v>11-novembre</v>
      </c>
      <c r="D215" s="20" t="s">
        <v>1</v>
      </c>
      <c r="E215" s="17"/>
      <c r="F215" s="9" t="s">
        <v>24</v>
      </c>
      <c r="G215" s="18" t="s">
        <v>25</v>
      </c>
      <c r="H215" s="10" t="s">
        <v>212</v>
      </c>
      <c r="I215" s="8"/>
      <c r="J215" s="8"/>
    </row>
    <row r="216" spans="1:10" ht="38.25">
      <c r="A216" s="31">
        <f t="shared" si="21"/>
        <v>491</v>
      </c>
      <c r="B216" s="19">
        <v>43798</v>
      </c>
      <c r="C216" s="19" t="str">
        <f t="shared" si="22"/>
        <v>11-novembre</v>
      </c>
      <c r="D216" s="20" t="s">
        <v>2</v>
      </c>
      <c r="E216" s="17"/>
      <c r="F216" s="9" t="s">
        <v>24</v>
      </c>
      <c r="G216" s="18" t="s">
        <v>30</v>
      </c>
      <c r="H216" s="10" t="s">
        <v>283</v>
      </c>
      <c r="I216" s="8"/>
      <c r="J216" s="8"/>
    </row>
    <row r="217" spans="1:10" ht="51">
      <c r="A217" s="31">
        <f t="shared" si="21"/>
        <v>492</v>
      </c>
      <c r="B217" s="19">
        <v>43798</v>
      </c>
      <c r="C217" s="19" t="str">
        <f t="shared" si="22"/>
        <v>11-novembre</v>
      </c>
      <c r="D217" s="20" t="s">
        <v>2</v>
      </c>
      <c r="E217" s="17"/>
      <c r="F217" s="9" t="s">
        <v>24</v>
      </c>
      <c r="G217" s="18" t="s">
        <v>30</v>
      </c>
      <c r="H217" s="10" t="s">
        <v>284</v>
      </c>
      <c r="I217" s="8"/>
      <c r="J217" s="8"/>
    </row>
    <row r="218" spans="1:10" ht="63.75">
      <c r="A218" s="31">
        <f t="shared" si="21"/>
        <v>493</v>
      </c>
      <c r="B218" s="19">
        <v>43798</v>
      </c>
      <c r="C218" s="19" t="str">
        <f t="shared" si="22"/>
        <v>11-novembre</v>
      </c>
      <c r="D218" s="20" t="s">
        <v>2</v>
      </c>
      <c r="E218" s="17"/>
      <c r="F218" s="9" t="s">
        <v>24</v>
      </c>
      <c r="G218" s="18" t="s">
        <v>30</v>
      </c>
      <c r="H218" s="10" t="s">
        <v>213</v>
      </c>
      <c r="I218" s="8"/>
      <c r="J218" s="8"/>
    </row>
    <row r="219" spans="1:10" ht="76.5">
      <c r="A219" s="20">
        <v>494</v>
      </c>
      <c r="B219" s="19">
        <v>43798</v>
      </c>
      <c r="C219" s="19" t="str">
        <f t="shared" si="22"/>
        <v>11-novembre</v>
      </c>
      <c r="D219" s="20" t="s">
        <v>2</v>
      </c>
      <c r="E219" s="17"/>
      <c r="F219" s="9" t="s">
        <v>24</v>
      </c>
      <c r="G219" s="18" t="s">
        <v>30</v>
      </c>
      <c r="H219" s="10" t="s">
        <v>214</v>
      </c>
      <c r="I219" s="8"/>
      <c r="J219" s="8"/>
    </row>
    <row r="220" spans="1:10" ht="51">
      <c r="A220" s="31">
        <f t="shared" si="21"/>
        <v>495</v>
      </c>
      <c r="B220" s="19">
        <v>43798</v>
      </c>
      <c r="C220" s="19" t="str">
        <f t="shared" si="22"/>
        <v>11-novembre</v>
      </c>
      <c r="D220" s="20" t="s">
        <v>2</v>
      </c>
      <c r="E220" s="17"/>
      <c r="F220" s="9" t="s">
        <v>24</v>
      </c>
      <c r="G220" s="18" t="s">
        <v>30</v>
      </c>
      <c r="H220" s="10" t="s">
        <v>285</v>
      </c>
      <c r="I220" s="8"/>
      <c r="J220" s="8"/>
    </row>
    <row r="221" spans="1:10" s="11" customFormat="1" ht="51">
      <c r="A221" s="31">
        <f t="shared" si="21"/>
        <v>496</v>
      </c>
      <c r="B221" s="19">
        <v>43798</v>
      </c>
      <c r="C221" s="19" t="str">
        <f t="shared" si="22"/>
        <v>11-novembre</v>
      </c>
      <c r="D221" s="20" t="s">
        <v>2</v>
      </c>
      <c r="E221" s="17"/>
      <c r="F221" s="9" t="s">
        <v>24</v>
      </c>
      <c r="G221" s="18" t="s">
        <v>30</v>
      </c>
      <c r="H221" s="10" t="s">
        <v>286</v>
      </c>
      <c r="I221" s="12"/>
      <c r="J221" s="12"/>
    </row>
    <row r="222" spans="1:10" ht="51">
      <c r="A222" s="31">
        <f t="shared" si="21"/>
        <v>497</v>
      </c>
      <c r="B222" s="19">
        <v>43798</v>
      </c>
      <c r="C222" s="19" t="str">
        <f t="shared" si="22"/>
        <v>11-novembre</v>
      </c>
      <c r="D222" s="20" t="s">
        <v>2</v>
      </c>
      <c r="E222" s="17"/>
      <c r="F222" s="9" t="s">
        <v>24</v>
      </c>
      <c r="G222" s="18" t="s">
        <v>30</v>
      </c>
      <c r="H222" s="10" t="s">
        <v>215</v>
      </c>
      <c r="I222" s="8"/>
      <c r="J222" s="8"/>
    </row>
    <row r="223" spans="1:10" ht="63.75">
      <c r="A223" s="31">
        <f t="shared" si="21"/>
        <v>498</v>
      </c>
      <c r="B223" s="19">
        <v>43798</v>
      </c>
      <c r="C223" s="19" t="str">
        <f t="shared" si="22"/>
        <v>11-novembre</v>
      </c>
      <c r="D223" s="20" t="s">
        <v>2</v>
      </c>
      <c r="E223" s="17"/>
      <c r="F223" s="9" t="s">
        <v>24</v>
      </c>
      <c r="G223" s="18" t="s">
        <v>30</v>
      </c>
      <c r="H223" s="10" t="s">
        <v>287</v>
      </c>
      <c r="I223" s="8"/>
      <c r="J223" s="8"/>
    </row>
    <row r="224" spans="1:10" ht="140.25">
      <c r="A224" s="31">
        <f t="shared" si="21"/>
        <v>499</v>
      </c>
      <c r="B224" s="19">
        <v>43798</v>
      </c>
      <c r="C224" s="19" t="str">
        <f t="shared" si="22"/>
        <v>11-novembre</v>
      </c>
      <c r="D224" s="20" t="s">
        <v>2</v>
      </c>
      <c r="E224" s="17"/>
      <c r="F224" s="9" t="s">
        <v>24</v>
      </c>
      <c r="G224" s="18" t="s">
        <v>30</v>
      </c>
      <c r="H224" s="10" t="s">
        <v>229</v>
      </c>
      <c r="I224" s="8"/>
      <c r="J224" s="8"/>
    </row>
    <row r="225" spans="1:10" ht="63.75">
      <c r="A225" s="31">
        <f t="shared" si="21"/>
        <v>500</v>
      </c>
      <c r="B225" s="19">
        <v>43798</v>
      </c>
      <c r="C225" s="19" t="str">
        <f t="shared" si="22"/>
        <v>11-novembre</v>
      </c>
      <c r="D225" s="20" t="s">
        <v>2</v>
      </c>
      <c r="E225" s="17"/>
      <c r="F225" s="9" t="s">
        <v>24</v>
      </c>
      <c r="G225" s="18" t="s">
        <v>30</v>
      </c>
      <c r="H225" s="10" t="s">
        <v>288</v>
      </c>
      <c r="I225" s="8"/>
      <c r="J225" s="8"/>
    </row>
    <row r="226" spans="1:10" ht="51">
      <c r="A226" s="31">
        <f t="shared" si="21"/>
        <v>501</v>
      </c>
      <c r="B226" s="19">
        <v>43798</v>
      </c>
      <c r="C226" s="19" t="str">
        <f t="shared" si="22"/>
        <v>11-novembre</v>
      </c>
      <c r="D226" s="20" t="s">
        <v>12</v>
      </c>
      <c r="E226" s="17"/>
      <c r="F226" s="9" t="s">
        <v>24</v>
      </c>
      <c r="G226" s="18" t="s">
        <v>30</v>
      </c>
      <c r="H226" s="10" t="s">
        <v>216</v>
      </c>
      <c r="I226" s="8"/>
      <c r="J226" s="8"/>
    </row>
    <row r="227" spans="1:10" ht="63.75">
      <c r="A227" s="31">
        <f t="shared" si="21"/>
        <v>502</v>
      </c>
      <c r="B227" s="19">
        <v>43798</v>
      </c>
      <c r="C227" s="19" t="str">
        <f t="shared" si="22"/>
        <v>11-novembre</v>
      </c>
      <c r="D227" s="20" t="s">
        <v>12</v>
      </c>
      <c r="E227" s="17"/>
      <c r="F227" s="9" t="s">
        <v>24</v>
      </c>
      <c r="G227" s="18" t="s">
        <v>30</v>
      </c>
      <c r="H227" s="10" t="s">
        <v>218</v>
      </c>
      <c r="I227" s="8"/>
      <c r="J227" s="8"/>
    </row>
    <row r="228" spans="1:10" ht="63.75">
      <c r="A228" s="31">
        <f t="shared" si="21"/>
        <v>503</v>
      </c>
      <c r="B228" s="19">
        <v>43798</v>
      </c>
      <c r="C228" s="19" t="str">
        <f>CONCATENATE(MONTH(B228),"-",TEXT(B228,"MMMM"))</f>
        <v>11-novembre</v>
      </c>
      <c r="D228" s="20" t="s">
        <v>2</v>
      </c>
      <c r="E228" s="17"/>
      <c r="F228" s="9" t="s">
        <v>24</v>
      </c>
      <c r="G228" s="18" t="s">
        <v>30</v>
      </c>
      <c r="H228" s="10" t="s">
        <v>219</v>
      </c>
      <c r="I228" s="8"/>
      <c r="J228" s="8"/>
    </row>
    <row r="229" spans="1:10" ht="51">
      <c r="A229" s="31">
        <f t="shared" si="21"/>
        <v>504</v>
      </c>
      <c r="B229" s="19">
        <v>43798</v>
      </c>
      <c r="C229" s="19" t="str">
        <f>CONCATENATE(MONTH(B229),"-",TEXT(B229,"MMMM"))</f>
        <v>11-novembre</v>
      </c>
      <c r="D229" s="20" t="s">
        <v>2</v>
      </c>
      <c r="E229" s="17"/>
      <c r="F229" s="9" t="s">
        <v>24</v>
      </c>
      <c r="G229" s="18" t="s">
        <v>30</v>
      </c>
      <c r="H229" s="10" t="s">
        <v>220</v>
      </c>
      <c r="I229" s="8"/>
      <c r="J229" s="8"/>
    </row>
    <row r="230" spans="1:10" ht="76.5">
      <c r="A230" s="31">
        <f t="shared" si="21"/>
        <v>505</v>
      </c>
      <c r="B230" s="19">
        <v>43798</v>
      </c>
      <c r="C230" s="19" t="str">
        <f>CONCATENATE(MONTH(B230),"-",TEXT(B230,"MMMM"))</f>
        <v>11-novembre</v>
      </c>
      <c r="D230" s="20" t="s">
        <v>2</v>
      </c>
      <c r="E230" s="17"/>
      <c r="F230" s="9" t="s">
        <v>24</v>
      </c>
      <c r="G230" s="18" t="s">
        <v>30</v>
      </c>
      <c r="H230" s="10" t="s">
        <v>230</v>
      </c>
      <c r="I230" s="8"/>
      <c r="J230" s="8"/>
    </row>
    <row r="231" spans="1:10" ht="89.25">
      <c r="A231" s="31">
        <f t="shared" si="21"/>
        <v>506</v>
      </c>
      <c r="B231" s="19">
        <v>43801</v>
      </c>
      <c r="C231" s="19" t="str">
        <f>CONCATENATE(MONTH(B231),"-",TEXT(B231,"MMMM"))</f>
        <v>12-dicembre</v>
      </c>
      <c r="D231" s="20" t="s">
        <v>2</v>
      </c>
      <c r="E231" s="17"/>
      <c r="F231" s="9" t="s">
        <v>24</v>
      </c>
      <c r="G231" s="18" t="s">
        <v>30</v>
      </c>
      <c r="H231" s="10" t="s">
        <v>231</v>
      </c>
      <c r="I231" s="8"/>
      <c r="J231" s="8"/>
    </row>
    <row r="232" spans="1:10" ht="51">
      <c r="A232" s="20">
        <v>507</v>
      </c>
      <c r="B232" s="19">
        <v>43802</v>
      </c>
      <c r="C232" s="19" t="str">
        <f aca="true" t="shared" si="23" ref="C232:C239">CONCATENATE(MONTH(B232),"-",TEXT(B232,"MMMM"))</f>
        <v>12-dicembre</v>
      </c>
      <c r="D232" s="20" t="s">
        <v>12</v>
      </c>
      <c r="E232" s="17"/>
      <c r="F232" s="9" t="s">
        <v>24</v>
      </c>
      <c r="G232" s="18" t="s">
        <v>30</v>
      </c>
      <c r="H232" s="10" t="s">
        <v>221</v>
      </c>
      <c r="I232" s="8"/>
      <c r="J232" s="8"/>
    </row>
    <row r="233" spans="1:10" ht="38.25">
      <c r="A233" s="20">
        <v>508</v>
      </c>
      <c r="B233" s="19">
        <v>43802</v>
      </c>
      <c r="C233" s="19" t="str">
        <f t="shared" si="23"/>
        <v>12-dicembre</v>
      </c>
      <c r="D233" s="20" t="s">
        <v>12</v>
      </c>
      <c r="E233" s="17"/>
      <c r="F233" s="9" t="s">
        <v>24</v>
      </c>
      <c r="G233" s="18" t="s">
        <v>30</v>
      </c>
      <c r="H233" s="10" t="s">
        <v>222</v>
      </c>
      <c r="I233" s="8"/>
      <c r="J233" s="8"/>
    </row>
    <row r="234" spans="1:10" ht="93.75" customHeight="1">
      <c r="A234" s="20">
        <v>509</v>
      </c>
      <c r="B234" s="24">
        <v>43802</v>
      </c>
      <c r="C234" s="19" t="str">
        <f t="shared" si="23"/>
        <v>12-dicembre</v>
      </c>
      <c r="D234" s="22" t="s">
        <v>2</v>
      </c>
      <c r="E234" s="23"/>
      <c r="F234" s="25" t="s">
        <v>24</v>
      </c>
      <c r="G234" s="26" t="s">
        <v>30</v>
      </c>
      <c r="H234" s="10" t="s">
        <v>234</v>
      </c>
      <c r="I234" s="8"/>
      <c r="J234" s="8"/>
    </row>
    <row r="235" spans="1:10" ht="89.25">
      <c r="A235" s="31">
        <f t="shared" si="21"/>
        <v>510</v>
      </c>
      <c r="B235" s="19">
        <v>43804</v>
      </c>
      <c r="C235" s="19" t="str">
        <f>CONCATENATE(MONTH(B235),"-",TEXT(B235,"MMMM"))</f>
        <v>12-dicembre</v>
      </c>
      <c r="D235" s="20" t="s">
        <v>2</v>
      </c>
      <c r="E235" s="17"/>
      <c r="F235" s="9" t="s">
        <v>24</v>
      </c>
      <c r="G235" s="18" t="s">
        <v>30</v>
      </c>
      <c r="H235" s="10" t="s">
        <v>223</v>
      </c>
      <c r="I235" s="8"/>
      <c r="J235" s="8"/>
    </row>
    <row r="236" spans="1:10" ht="51">
      <c r="A236" s="31">
        <f t="shared" si="21"/>
        <v>511</v>
      </c>
      <c r="B236" s="19">
        <v>43804</v>
      </c>
      <c r="C236" s="19" t="str">
        <f t="shared" si="23"/>
        <v>12-dicembre</v>
      </c>
      <c r="D236" s="20" t="s">
        <v>20</v>
      </c>
      <c r="E236" s="17"/>
      <c r="F236" s="9" t="s">
        <v>24</v>
      </c>
      <c r="G236" s="18" t="s">
        <v>29</v>
      </c>
      <c r="H236" s="10" t="s">
        <v>224</v>
      </c>
      <c r="I236" s="8"/>
      <c r="J236" s="8"/>
    </row>
    <row r="237" spans="1:10" ht="89.25">
      <c r="A237" s="31">
        <f t="shared" si="21"/>
        <v>512</v>
      </c>
      <c r="B237" s="19">
        <v>43804</v>
      </c>
      <c r="C237" s="19" t="str">
        <f t="shared" si="23"/>
        <v>12-dicembre</v>
      </c>
      <c r="D237" s="20" t="s">
        <v>2</v>
      </c>
      <c r="E237" s="17"/>
      <c r="F237" s="9" t="s">
        <v>24</v>
      </c>
      <c r="G237" s="18" t="s">
        <v>30</v>
      </c>
      <c r="H237" s="10" t="s">
        <v>247</v>
      </c>
      <c r="I237" s="8"/>
      <c r="J237" s="8"/>
    </row>
    <row r="238" spans="1:10" ht="76.5">
      <c r="A238" s="31">
        <f t="shared" si="21"/>
        <v>513</v>
      </c>
      <c r="B238" s="19">
        <v>43804</v>
      </c>
      <c r="C238" s="19" t="str">
        <f t="shared" si="23"/>
        <v>12-dicembre</v>
      </c>
      <c r="D238" s="20" t="s">
        <v>2</v>
      </c>
      <c r="E238" s="17"/>
      <c r="F238" s="9" t="s">
        <v>24</v>
      </c>
      <c r="G238" s="18" t="s">
        <v>302</v>
      </c>
      <c r="H238" s="27" t="s">
        <v>225</v>
      </c>
      <c r="I238" s="8"/>
      <c r="J238" s="8"/>
    </row>
    <row r="239" spans="1:10" ht="51">
      <c r="A239" s="31">
        <f t="shared" si="21"/>
        <v>514</v>
      </c>
      <c r="B239" s="19">
        <v>43805</v>
      </c>
      <c r="C239" s="19" t="str">
        <f t="shared" si="23"/>
        <v>12-dicembre</v>
      </c>
      <c r="D239" s="20" t="s">
        <v>2</v>
      </c>
      <c r="E239" s="17"/>
      <c r="F239" s="9" t="s">
        <v>24</v>
      </c>
      <c r="G239" s="18" t="s">
        <v>25</v>
      </c>
      <c r="H239" s="10" t="s">
        <v>227</v>
      </c>
      <c r="I239" s="8"/>
      <c r="J239" s="8"/>
    </row>
    <row r="240" spans="1:10" ht="102">
      <c r="A240" s="31">
        <f t="shared" si="21"/>
        <v>515</v>
      </c>
      <c r="B240" s="19">
        <v>43808</v>
      </c>
      <c r="C240" s="19" t="str">
        <f aca="true" t="shared" si="24" ref="C240:C256">CONCATENATE(MONTH(B240),"-",TEXT(B240,"MMMM"))</f>
        <v>12-dicembre</v>
      </c>
      <c r="D240" s="20" t="s">
        <v>2</v>
      </c>
      <c r="E240" s="17"/>
      <c r="F240" s="9" t="s">
        <v>24</v>
      </c>
      <c r="G240" s="18" t="s">
        <v>30</v>
      </c>
      <c r="H240" s="27" t="s">
        <v>236</v>
      </c>
      <c r="I240" s="8"/>
      <c r="J240" s="8"/>
    </row>
    <row r="241" spans="1:10" ht="63.75">
      <c r="A241" s="31">
        <f t="shared" si="21"/>
        <v>516</v>
      </c>
      <c r="B241" s="19">
        <v>43808</v>
      </c>
      <c r="C241" s="19" t="str">
        <f t="shared" si="24"/>
        <v>12-dicembre</v>
      </c>
      <c r="D241" s="20" t="s">
        <v>2</v>
      </c>
      <c r="E241" s="17"/>
      <c r="F241" s="9" t="s">
        <v>24</v>
      </c>
      <c r="G241" s="18" t="s">
        <v>30</v>
      </c>
      <c r="H241" s="27" t="s">
        <v>252</v>
      </c>
      <c r="I241" s="8"/>
      <c r="J241" s="8"/>
    </row>
    <row r="242" spans="1:10" ht="63.75">
      <c r="A242" s="31">
        <f t="shared" si="21"/>
        <v>517</v>
      </c>
      <c r="B242" s="19">
        <v>43808</v>
      </c>
      <c r="C242" s="19" t="str">
        <f t="shared" si="24"/>
        <v>12-dicembre</v>
      </c>
      <c r="D242" s="20" t="s">
        <v>2</v>
      </c>
      <c r="E242" s="17"/>
      <c r="F242" s="9" t="s">
        <v>24</v>
      </c>
      <c r="G242" s="18" t="s">
        <v>30</v>
      </c>
      <c r="H242" s="10" t="s">
        <v>226</v>
      </c>
      <c r="I242" s="8"/>
      <c r="J242" s="8"/>
    </row>
    <row r="243" spans="1:10" ht="25.5">
      <c r="A243" s="20">
        <v>518</v>
      </c>
      <c r="B243" s="19">
        <v>43808</v>
      </c>
      <c r="C243" s="19" t="str">
        <f t="shared" si="24"/>
        <v>12-dicembre</v>
      </c>
      <c r="D243" s="20" t="s">
        <v>0</v>
      </c>
      <c r="E243" s="17"/>
      <c r="F243" s="9" t="s">
        <v>27</v>
      </c>
      <c r="G243" s="18" t="s">
        <v>26</v>
      </c>
      <c r="H243" s="10" t="s">
        <v>289</v>
      </c>
      <c r="I243" s="8"/>
      <c r="J243" s="8"/>
    </row>
    <row r="244" spans="1:10" ht="63.75">
      <c r="A244" s="31">
        <f t="shared" si="21"/>
        <v>519</v>
      </c>
      <c r="B244" s="19">
        <v>43808</v>
      </c>
      <c r="C244" s="19" t="str">
        <f t="shared" si="24"/>
        <v>12-dicembre</v>
      </c>
      <c r="D244" s="20" t="s">
        <v>2</v>
      </c>
      <c r="E244" s="17"/>
      <c r="F244" s="9" t="s">
        <v>24</v>
      </c>
      <c r="G244" s="18" t="s">
        <v>30</v>
      </c>
      <c r="H244" s="10" t="s">
        <v>248</v>
      </c>
      <c r="I244" s="8"/>
      <c r="J244" s="8"/>
    </row>
    <row r="245" spans="1:10" ht="51">
      <c r="A245" s="31">
        <f t="shared" si="21"/>
        <v>520</v>
      </c>
      <c r="B245" s="19">
        <v>43808</v>
      </c>
      <c r="C245" s="19" t="str">
        <f t="shared" si="24"/>
        <v>12-dicembre</v>
      </c>
      <c r="D245" s="20" t="s">
        <v>2</v>
      </c>
      <c r="E245" s="17"/>
      <c r="F245" s="9" t="s">
        <v>24</v>
      </c>
      <c r="G245" s="18" t="s">
        <v>30</v>
      </c>
      <c r="H245" s="10" t="s">
        <v>232</v>
      </c>
      <c r="I245" s="8"/>
      <c r="J245" s="8"/>
    </row>
    <row r="246" spans="1:10" ht="38.25">
      <c r="A246" s="31">
        <f t="shared" si="21"/>
        <v>521</v>
      </c>
      <c r="B246" s="19">
        <v>43808</v>
      </c>
      <c r="C246" s="19" t="str">
        <f t="shared" si="24"/>
        <v>12-dicembre</v>
      </c>
      <c r="D246" s="20" t="s">
        <v>12</v>
      </c>
      <c r="E246" s="17"/>
      <c r="F246" s="9" t="s">
        <v>24</v>
      </c>
      <c r="G246" s="18" t="s">
        <v>30</v>
      </c>
      <c r="H246" s="10" t="s">
        <v>233</v>
      </c>
      <c r="I246" s="8"/>
      <c r="J246" s="8"/>
    </row>
    <row r="247" spans="1:10" ht="51">
      <c r="A247" s="31">
        <f t="shared" si="21"/>
        <v>522</v>
      </c>
      <c r="B247" s="19">
        <v>43808</v>
      </c>
      <c r="C247" s="19" t="str">
        <f t="shared" si="24"/>
        <v>12-dicembre</v>
      </c>
      <c r="D247" s="20" t="s">
        <v>2</v>
      </c>
      <c r="E247" s="17"/>
      <c r="F247" s="9" t="s">
        <v>24</v>
      </c>
      <c r="G247" s="18" t="s">
        <v>30</v>
      </c>
      <c r="H247" s="10" t="s">
        <v>290</v>
      </c>
      <c r="I247" s="8"/>
      <c r="J247" s="8"/>
    </row>
    <row r="248" spans="1:10" ht="38.25">
      <c r="A248" s="31">
        <f t="shared" si="21"/>
        <v>523</v>
      </c>
      <c r="B248" s="19">
        <v>43808</v>
      </c>
      <c r="C248" s="19" t="str">
        <f t="shared" si="24"/>
        <v>12-dicembre</v>
      </c>
      <c r="D248" s="20" t="s">
        <v>12</v>
      </c>
      <c r="E248" s="17"/>
      <c r="F248" s="9" t="s">
        <v>24</v>
      </c>
      <c r="G248" s="18" t="s">
        <v>30</v>
      </c>
      <c r="H248" s="10" t="s">
        <v>235</v>
      </c>
      <c r="I248" s="8"/>
      <c r="J248" s="8"/>
    </row>
    <row r="249" spans="1:10" ht="51">
      <c r="A249" s="20">
        <v>524</v>
      </c>
      <c r="B249" s="19">
        <v>43808</v>
      </c>
      <c r="C249" s="19" t="str">
        <f t="shared" si="24"/>
        <v>12-dicembre</v>
      </c>
      <c r="D249" s="20" t="s">
        <v>2</v>
      </c>
      <c r="E249" s="17"/>
      <c r="F249" s="9" t="s">
        <v>24</v>
      </c>
      <c r="G249" s="18" t="s">
        <v>30</v>
      </c>
      <c r="H249" s="10" t="s">
        <v>249</v>
      </c>
      <c r="I249" s="8"/>
      <c r="J249" s="8"/>
    </row>
    <row r="250" spans="1:10" ht="102">
      <c r="A250" s="31">
        <f t="shared" si="21"/>
        <v>525</v>
      </c>
      <c r="B250" s="19">
        <v>43809</v>
      </c>
      <c r="C250" s="19" t="str">
        <f t="shared" si="24"/>
        <v>12-dicembre</v>
      </c>
      <c r="D250" s="20" t="s">
        <v>2</v>
      </c>
      <c r="E250" s="17"/>
      <c r="F250" s="9" t="s">
        <v>24</v>
      </c>
      <c r="G250" s="18" t="s">
        <v>30</v>
      </c>
      <c r="H250" s="10" t="s">
        <v>250</v>
      </c>
      <c r="I250" s="8"/>
      <c r="J250" s="8"/>
    </row>
    <row r="251" spans="1:10" ht="102">
      <c r="A251" s="31">
        <f t="shared" si="21"/>
        <v>526</v>
      </c>
      <c r="B251" s="19">
        <v>43809</v>
      </c>
      <c r="C251" s="19" t="str">
        <f t="shared" si="24"/>
        <v>12-dicembre</v>
      </c>
      <c r="D251" s="20" t="s">
        <v>2</v>
      </c>
      <c r="E251" s="17"/>
      <c r="F251" s="9" t="s">
        <v>24</v>
      </c>
      <c r="G251" s="18" t="s">
        <v>30</v>
      </c>
      <c r="H251" s="10" t="s">
        <v>237</v>
      </c>
      <c r="I251" s="8"/>
      <c r="J251" s="8"/>
    </row>
    <row r="252" spans="1:10" ht="89.25">
      <c r="A252" s="31">
        <f t="shared" si="21"/>
        <v>527</v>
      </c>
      <c r="B252" s="19">
        <v>43809</v>
      </c>
      <c r="C252" s="19" t="str">
        <f t="shared" si="24"/>
        <v>12-dicembre</v>
      </c>
      <c r="D252" s="20" t="s">
        <v>2</v>
      </c>
      <c r="E252" s="17"/>
      <c r="F252" s="9" t="s">
        <v>24</v>
      </c>
      <c r="G252" s="18" t="s">
        <v>30</v>
      </c>
      <c r="H252" s="10" t="s">
        <v>238</v>
      </c>
      <c r="I252" s="8"/>
      <c r="J252" s="8"/>
    </row>
    <row r="253" spans="1:10" ht="51">
      <c r="A253" s="31">
        <f t="shared" si="21"/>
        <v>528</v>
      </c>
      <c r="B253" s="19">
        <v>43809</v>
      </c>
      <c r="C253" s="19" t="str">
        <f t="shared" si="24"/>
        <v>12-dicembre</v>
      </c>
      <c r="D253" s="20" t="s">
        <v>2</v>
      </c>
      <c r="E253" s="17"/>
      <c r="F253" s="9" t="s">
        <v>24</v>
      </c>
      <c r="G253" s="18" t="s">
        <v>30</v>
      </c>
      <c r="H253" s="10" t="s">
        <v>251</v>
      </c>
      <c r="I253" s="8"/>
      <c r="J253" s="8"/>
    </row>
    <row r="254" spans="1:10" ht="63.75">
      <c r="A254" s="31">
        <f t="shared" si="21"/>
        <v>529</v>
      </c>
      <c r="B254" s="19">
        <v>43810</v>
      </c>
      <c r="C254" s="19" t="str">
        <f t="shared" si="24"/>
        <v>12-dicembre</v>
      </c>
      <c r="D254" s="20" t="s">
        <v>2</v>
      </c>
      <c r="E254" s="17"/>
      <c r="F254" s="9" t="s">
        <v>24</v>
      </c>
      <c r="G254" s="18" t="s">
        <v>30</v>
      </c>
      <c r="H254" s="10" t="s">
        <v>239</v>
      </c>
      <c r="I254" s="8"/>
      <c r="J254" s="8"/>
    </row>
    <row r="255" spans="1:10" ht="102">
      <c r="A255" s="31">
        <f t="shared" si="21"/>
        <v>530</v>
      </c>
      <c r="B255" s="19">
        <v>43810</v>
      </c>
      <c r="C255" s="19" t="str">
        <f t="shared" si="24"/>
        <v>12-dicembre</v>
      </c>
      <c r="D255" s="20" t="s">
        <v>2</v>
      </c>
      <c r="E255" s="17"/>
      <c r="F255" s="9" t="s">
        <v>24</v>
      </c>
      <c r="G255" s="18" t="s">
        <v>30</v>
      </c>
      <c r="H255" s="10" t="s">
        <v>240</v>
      </c>
      <c r="I255" s="8"/>
      <c r="J255" s="8"/>
    </row>
    <row r="256" spans="1:10" ht="25.5">
      <c r="A256" s="20">
        <v>531</v>
      </c>
      <c r="B256" s="19">
        <v>43810</v>
      </c>
      <c r="C256" s="19" t="str">
        <f t="shared" si="24"/>
        <v>12-dicembre</v>
      </c>
      <c r="D256" s="20" t="s">
        <v>0</v>
      </c>
      <c r="E256" s="17"/>
      <c r="F256" s="9" t="s">
        <v>27</v>
      </c>
      <c r="G256" s="18" t="s">
        <v>26</v>
      </c>
      <c r="H256" s="10" t="s">
        <v>321</v>
      </c>
      <c r="I256" s="8"/>
      <c r="J256" s="8"/>
    </row>
    <row r="257" spans="1:10" ht="38.25">
      <c r="A257" s="20">
        <v>532</v>
      </c>
      <c r="B257" s="19">
        <v>43810</v>
      </c>
      <c r="C257" s="19" t="str">
        <f aca="true" t="shared" si="25" ref="C257:C262">CONCATENATE(MONTH(B257),"-",TEXT(B257,"MMMM"))</f>
        <v>12-dicembre</v>
      </c>
      <c r="D257" s="20" t="s">
        <v>0</v>
      </c>
      <c r="E257" s="17"/>
      <c r="F257" s="9" t="s">
        <v>27</v>
      </c>
      <c r="G257" s="18" t="s">
        <v>26</v>
      </c>
      <c r="H257" s="10" t="s">
        <v>241</v>
      </c>
      <c r="I257" s="8"/>
      <c r="J257" s="8"/>
    </row>
    <row r="258" spans="1:10" ht="51">
      <c r="A258" s="31">
        <f t="shared" si="21"/>
        <v>533</v>
      </c>
      <c r="B258" s="19">
        <v>43811</v>
      </c>
      <c r="C258" s="19" t="str">
        <f t="shared" si="25"/>
        <v>12-dicembre</v>
      </c>
      <c r="D258" s="20" t="s">
        <v>2</v>
      </c>
      <c r="E258" s="17"/>
      <c r="F258" s="9" t="s">
        <v>24</v>
      </c>
      <c r="G258" s="18" t="s">
        <v>30</v>
      </c>
      <c r="H258" s="10" t="s">
        <v>242</v>
      </c>
      <c r="I258" s="8"/>
      <c r="J258" s="8"/>
    </row>
    <row r="259" spans="1:10" ht="51">
      <c r="A259" s="31">
        <f t="shared" si="21"/>
        <v>534</v>
      </c>
      <c r="B259" s="19">
        <v>43811</v>
      </c>
      <c r="C259" s="19" t="str">
        <f t="shared" si="25"/>
        <v>12-dicembre</v>
      </c>
      <c r="D259" s="20" t="s">
        <v>2</v>
      </c>
      <c r="E259" s="17"/>
      <c r="F259" s="9" t="s">
        <v>24</v>
      </c>
      <c r="G259" s="18" t="s">
        <v>30</v>
      </c>
      <c r="H259" s="10" t="s">
        <v>243</v>
      </c>
      <c r="I259" s="8"/>
      <c r="J259" s="8"/>
    </row>
    <row r="260" spans="1:10" ht="63.75">
      <c r="A260" s="20">
        <v>535</v>
      </c>
      <c r="B260" s="19">
        <v>43811</v>
      </c>
      <c r="C260" s="19" t="str">
        <f t="shared" si="25"/>
        <v>12-dicembre</v>
      </c>
      <c r="D260" s="20" t="s">
        <v>2</v>
      </c>
      <c r="E260" s="17"/>
      <c r="F260" s="9" t="s">
        <v>24</v>
      </c>
      <c r="G260" s="18" t="s">
        <v>30</v>
      </c>
      <c r="H260" s="10" t="s">
        <v>244</v>
      </c>
      <c r="I260" s="8"/>
      <c r="J260" s="8"/>
    </row>
    <row r="261" spans="1:10" ht="51">
      <c r="A261" s="31">
        <f aca="true" t="shared" si="26" ref="A261:A304">HYPERLINK(CONCATENATE(YEAR(B261),"/N.",ROW()+275,".pdf"),ROW()+275)</f>
        <v>536</v>
      </c>
      <c r="B261" s="19">
        <v>43811</v>
      </c>
      <c r="C261" s="19" t="str">
        <f t="shared" si="25"/>
        <v>12-dicembre</v>
      </c>
      <c r="D261" s="20" t="s">
        <v>2</v>
      </c>
      <c r="E261" s="17"/>
      <c r="F261" s="9" t="s">
        <v>24</v>
      </c>
      <c r="G261" s="18" t="s">
        <v>30</v>
      </c>
      <c r="H261" s="10" t="s">
        <v>245</v>
      </c>
      <c r="I261" s="8"/>
      <c r="J261" s="8"/>
    </row>
    <row r="262" spans="1:10" ht="140.25">
      <c r="A262" s="31">
        <f t="shared" si="26"/>
        <v>537</v>
      </c>
      <c r="B262" s="19">
        <v>43811</v>
      </c>
      <c r="C262" s="19" t="str">
        <f t="shared" si="25"/>
        <v>12-dicembre</v>
      </c>
      <c r="D262" s="20" t="s">
        <v>2</v>
      </c>
      <c r="E262" s="17"/>
      <c r="F262" s="9" t="s">
        <v>24</v>
      </c>
      <c r="G262" s="18" t="s">
        <v>30</v>
      </c>
      <c r="H262" s="10" t="s">
        <v>266</v>
      </c>
      <c r="I262" s="8"/>
      <c r="J262" s="8"/>
    </row>
    <row r="263" spans="1:10" ht="38.25">
      <c r="A263" s="20">
        <v>538</v>
      </c>
      <c r="B263" s="19">
        <v>43812</v>
      </c>
      <c r="C263" s="19" t="str">
        <f aca="true" t="shared" si="27" ref="C263:C269">CONCATENATE(MONTH(B263),"-",TEXT(B263,"MMMM"))</f>
        <v>12-dicembre</v>
      </c>
      <c r="D263" s="20" t="s">
        <v>0</v>
      </c>
      <c r="E263" s="17"/>
      <c r="F263" s="9" t="s">
        <v>27</v>
      </c>
      <c r="G263" s="18" t="s">
        <v>26</v>
      </c>
      <c r="H263" s="10" t="s">
        <v>322</v>
      </c>
      <c r="I263" s="8"/>
      <c r="J263" s="8"/>
    </row>
    <row r="264" spans="1:10" ht="51">
      <c r="A264" s="31">
        <f t="shared" si="26"/>
        <v>539</v>
      </c>
      <c r="B264" s="19">
        <v>43812</v>
      </c>
      <c r="C264" s="19" t="str">
        <f t="shared" si="27"/>
        <v>12-dicembre</v>
      </c>
      <c r="D264" s="20" t="s">
        <v>2</v>
      </c>
      <c r="E264" s="17"/>
      <c r="F264" s="9" t="s">
        <v>24</v>
      </c>
      <c r="G264" s="18" t="s">
        <v>30</v>
      </c>
      <c r="H264" s="10" t="s">
        <v>253</v>
      </c>
      <c r="I264" s="8"/>
      <c r="J264" s="8"/>
    </row>
    <row r="265" spans="1:10" ht="63.75">
      <c r="A265" s="20">
        <v>540</v>
      </c>
      <c r="B265" s="19">
        <v>43812</v>
      </c>
      <c r="C265" s="19" t="str">
        <f t="shared" si="27"/>
        <v>12-dicembre</v>
      </c>
      <c r="D265" s="20" t="s">
        <v>12</v>
      </c>
      <c r="E265" s="17"/>
      <c r="F265" s="9" t="s">
        <v>24</v>
      </c>
      <c r="G265" s="18" t="s">
        <v>30</v>
      </c>
      <c r="H265" s="10" t="s">
        <v>254</v>
      </c>
      <c r="I265" s="8"/>
      <c r="J265" s="8"/>
    </row>
    <row r="266" spans="1:10" ht="38.25">
      <c r="A266" s="31">
        <f t="shared" si="26"/>
        <v>541</v>
      </c>
      <c r="B266" s="19">
        <v>43812</v>
      </c>
      <c r="C266" s="19" t="str">
        <f t="shared" si="27"/>
        <v>12-dicembre</v>
      </c>
      <c r="D266" s="20" t="s">
        <v>12</v>
      </c>
      <c r="E266" s="17"/>
      <c r="F266" s="9" t="s">
        <v>24</v>
      </c>
      <c r="G266" s="18" t="s">
        <v>30</v>
      </c>
      <c r="H266" s="10" t="s">
        <v>291</v>
      </c>
      <c r="I266" s="8"/>
      <c r="J266" s="8"/>
    </row>
    <row r="267" spans="1:10" ht="76.5">
      <c r="A267" s="31">
        <f t="shared" si="26"/>
        <v>542</v>
      </c>
      <c r="B267" s="19">
        <v>43812</v>
      </c>
      <c r="C267" s="19" t="str">
        <f t="shared" si="27"/>
        <v>12-dicembre</v>
      </c>
      <c r="D267" s="20" t="s">
        <v>12</v>
      </c>
      <c r="E267" s="17"/>
      <c r="F267" s="9" t="s">
        <v>24</v>
      </c>
      <c r="G267" s="18" t="s">
        <v>302</v>
      </c>
      <c r="H267" s="10" t="s">
        <v>292</v>
      </c>
      <c r="I267" s="8"/>
      <c r="J267" s="8"/>
    </row>
    <row r="268" spans="1:10" ht="25.5">
      <c r="A268" s="20">
        <v>543</v>
      </c>
      <c r="B268" s="19">
        <v>43812</v>
      </c>
      <c r="C268" s="19" t="str">
        <f t="shared" si="27"/>
        <v>12-dicembre</v>
      </c>
      <c r="D268" s="20" t="s">
        <v>0</v>
      </c>
      <c r="E268" s="17"/>
      <c r="F268" s="9" t="s">
        <v>27</v>
      </c>
      <c r="G268" s="18" t="s">
        <v>26</v>
      </c>
      <c r="H268" s="10" t="s">
        <v>255</v>
      </c>
      <c r="I268" s="8"/>
      <c r="J268" s="8"/>
    </row>
    <row r="269" spans="1:10" ht="89.25">
      <c r="A269" s="31">
        <f t="shared" si="26"/>
        <v>544</v>
      </c>
      <c r="B269" s="19">
        <v>43812</v>
      </c>
      <c r="C269" s="19" t="str">
        <f t="shared" si="27"/>
        <v>12-dicembre</v>
      </c>
      <c r="D269" s="20" t="s">
        <v>2</v>
      </c>
      <c r="E269" s="17"/>
      <c r="F269" s="9" t="s">
        <v>24</v>
      </c>
      <c r="G269" s="18" t="s">
        <v>30</v>
      </c>
      <c r="H269" s="10" t="s">
        <v>256</v>
      </c>
      <c r="I269" s="8"/>
      <c r="J269" s="8"/>
    </row>
    <row r="270" spans="1:10" ht="38.25">
      <c r="A270" s="20">
        <v>545</v>
      </c>
      <c r="B270" s="19">
        <v>43812</v>
      </c>
      <c r="C270" s="19" t="str">
        <f aca="true" t="shared" si="28" ref="C270:C276">CONCATENATE(MONTH(B270),"-",TEXT(B270,"MMMM"))</f>
        <v>12-dicembre</v>
      </c>
      <c r="D270" s="20" t="s">
        <v>0</v>
      </c>
      <c r="E270" s="17"/>
      <c r="F270" s="9" t="s">
        <v>27</v>
      </c>
      <c r="G270" s="18" t="s">
        <v>26</v>
      </c>
      <c r="H270" s="10" t="s">
        <v>323</v>
      </c>
      <c r="I270" s="8"/>
      <c r="J270" s="8"/>
    </row>
    <row r="271" spans="1:10" ht="51">
      <c r="A271" s="31">
        <f t="shared" si="26"/>
        <v>546</v>
      </c>
      <c r="B271" s="19">
        <v>43815</v>
      </c>
      <c r="C271" s="19" t="str">
        <f t="shared" si="28"/>
        <v>12-dicembre</v>
      </c>
      <c r="D271" s="20" t="s">
        <v>2</v>
      </c>
      <c r="E271" s="17"/>
      <c r="F271" s="9" t="s">
        <v>24</v>
      </c>
      <c r="G271" s="18" t="s">
        <v>30</v>
      </c>
      <c r="H271" s="10" t="s">
        <v>257</v>
      </c>
      <c r="I271" s="8"/>
      <c r="J271" s="8"/>
    </row>
    <row r="272" spans="1:10" ht="63.75">
      <c r="A272" s="31">
        <f t="shared" si="26"/>
        <v>547</v>
      </c>
      <c r="B272" s="19">
        <v>43815</v>
      </c>
      <c r="C272" s="19" t="str">
        <f t="shared" si="28"/>
        <v>12-dicembre</v>
      </c>
      <c r="D272" s="20" t="s">
        <v>12</v>
      </c>
      <c r="E272" s="17"/>
      <c r="F272" s="9" t="s">
        <v>24</v>
      </c>
      <c r="G272" s="18" t="s">
        <v>30</v>
      </c>
      <c r="H272" s="10" t="s">
        <v>258</v>
      </c>
      <c r="I272" s="8"/>
      <c r="J272" s="8"/>
    </row>
    <row r="273" spans="1:10" ht="51">
      <c r="A273" s="31">
        <f t="shared" si="26"/>
        <v>548</v>
      </c>
      <c r="B273" s="19">
        <v>43815</v>
      </c>
      <c r="C273" s="19" t="str">
        <f t="shared" si="28"/>
        <v>12-dicembre</v>
      </c>
      <c r="D273" s="20" t="s">
        <v>12</v>
      </c>
      <c r="E273" s="17"/>
      <c r="F273" s="9" t="s">
        <v>24</v>
      </c>
      <c r="G273" s="18" t="s">
        <v>30</v>
      </c>
      <c r="H273" s="10" t="s">
        <v>259</v>
      </c>
      <c r="I273" s="8"/>
      <c r="J273" s="8"/>
    </row>
    <row r="274" spans="1:10" ht="51">
      <c r="A274" s="31">
        <f t="shared" si="26"/>
        <v>549</v>
      </c>
      <c r="B274" s="19">
        <v>43815</v>
      </c>
      <c r="C274" s="19" t="str">
        <f t="shared" si="28"/>
        <v>12-dicembre</v>
      </c>
      <c r="D274" s="20" t="s">
        <v>12</v>
      </c>
      <c r="E274" s="17"/>
      <c r="F274" s="9" t="s">
        <v>24</v>
      </c>
      <c r="G274" s="18" t="s">
        <v>30</v>
      </c>
      <c r="H274" s="10" t="s">
        <v>260</v>
      </c>
      <c r="I274" s="8"/>
      <c r="J274" s="8"/>
    </row>
    <row r="275" spans="1:10" ht="51">
      <c r="A275" s="20">
        <v>550</v>
      </c>
      <c r="B275" s="19">
        <v>43815</v>
      </c>
      <c r="C275" s="19" t="str">
        <f t="shared" si="28"/>
        <v>12-dicembre</v>
      </c>
      <c r="D275" s="20" t="s">
        <v>15</v>
      </c>
      <c r="E275" s="17"/>
      <c r="F275" s="9" t="s">
        <v>24</v>
      </c>
      <c r="G275" s="18" t="s">
        <v>25</v>
      </c>
      <c r="H275" s="10" t="s">
        <v>261</v>
      </c>
      <c r="I275" s="8"/>
      <c r="J275" s="8"/>
    </row>
    <row r="276" spans="1:10" ht="102">
      <c r="A276" s="31">
        <f t="shared" si="26"/>
        <v>551</v>
      </c>
      <c r="B276" s="19">
        <v>43817</v>
      </c>
      <c r="C276" s="19" t="str">
        <f t="shared" si="28"/>
        <v>12-dicembre</v>
      </c>
      <c r="D276" s="20" t="s">
        <v>12</v>
      </c>
      <c r="E276" s="17"/>
      <c r="F276" s="9" t="s">
        <v>24</v>
      </c>
      <c r="G276" s="18" t="s">
        <v>30</v>
      </c>
      <c r="H276" s="10" t="s">
        <v>262</v>
      </c>
      <c r="I276" s="8"/>
      <c r="J276" s="8"/>
    </row>
    <row r="277" spans="1:10" ht="25.5">
      <c r="A277" s="20">
        <v>552</v>
      </c>
      <c r="B277" s="19">
        <v>43817</v>
      </c>
      <c r="C277" s="19" t="str">
        <f>CONCATENATE(MONTH(B277),"-",TEXT(B277,"MMMM"))</f>
        <v>12-dicembre</v>
      </c>
      <c r="D277" s="20" t="s">
        <v>0</v>
      </c>
      <c r="E277" s="17"/>
      <c r="F277" s="9" t="s">
        <v>27</v>
      </c>
      <c r="G277" s="18" t="s">
        <v>26</v>
      </c>
      <c r="H277" s="10" t="s">
        <v>263</v>
      </c>
      <c r="I277" s="8"/>
      <c r="J277" s="8"/>
    </row>
    <row r="278" spans="1:10" ht="114.75">
      <c r="A278" s="20">
        <v>553</v>
      </c>
      <c r="B278" s="19">
        <v>43817</v>
      </c>
      <c r="C278" s="19" t="str">
        <f>CONCATENATE(MONTH(B278),"-",TEXT(B278,"MMMM"))</f>
        <v>12-dicembre</v>
      </c>
      <c r="D278" s="20" t="s">
        <v>1</v>
      </c>
      <c r="E278" s="17"/>
      <c r="F278" s="9" t="s">
        <v>24</v>
      </c>
      <c r="G278" s="18" t="s">
        <v>25</v>
      </c>
      <c r="H278" s="10" t="s">
        <v>264</v>
      </c>
      <c r="I278" s="8"/>
      <c r="J278" s="8"/>
    </row>
    <row r="279" spans="1:10" ht="76.5">
      <c r="A279" s="31">
        <f t="shared" si="26"/>
        <v>554</v>
      </c>
      <c r="B279" s="19">
        <v>43818</v>
      </c>
      <c r="C279" s="19" t="str">
        <f>CONCATENATE(MONTH(B279),"-",TEXT(B279,"MMMM"))</f>
        <v>12-dicembre</v>
      </c>
      <c r="D279" s="20" t="s">
        <v>2</v>
      </c>
      <c r="E279" s="17"/>
      <c r="F279" s="9" t="s">
        <v>24</v>
      </c>
      <c r="G279" s="18" t="s">
        <v>25</v>
      </c>
      <c r="H279" s="10" t="s">
        <v>267</v>
      </c>
      <c r="I279" s="8"/>
      <c r="J279" s="8"/>
    </row>
    <row r="280" spans="1:10" ht="89.25">
      <c r="A280" s="31">
        <f t="shared" si="26"/>
        <v>555</v>
      </c>
      <c r="B280" s="19">
        <v>43818</v>
      </c>
      <c r="C280" s="19" t="str">
        <f>CONCATENATE(MONTH(B280),"-",TEXT(B280,"MMMM"))</f>
        <v>12-dicembre</v>
      </c>
      <c r="D280" s="20" t="s">
        <v>2</v>
      </c>
      <c r="E280" s="17"/>
      <c r="F280" s="9" t="s">
        <v>24</v>
      </c>
      <c r="G280" s="18" t="s">
        <v>25</v>
      </c>
      <c r="H280" s="10" t="s">
        <v>268</v>
      </c>
      <c r="I280" s="8"/>
      <c r="J280" s="8"/>
    </row>
    <row r="281" spans="1:10" ht="102">
      <c r="A281" s="20">
        <v>556</v>
      </c>
      <c r="B281" s="19">
        <v>43819</v>
      </c>
      <c r="C281" s="19" t="str">
        <f>CONCATENATE(MONTH(B281),"-",TEXT(B281,"MMMM"))</f>
        <v>12-dicembre</v>
      </c>
      <c r="D281" s="20" t="s">
        <v>12</v>
      </c>
      <c r="E281" s="17"/>
      <c r="F281" s="9" t="s">
        <v>24</v>
      </c>
      <c r="G281" s="18" t="s">
        <v>25</v>
      </c>
      <c r="H281" s="10" t="s">
        <v>269</v>
      </c>
      <c r="I281" s="8"/>
      <c r="J281" s="8"/>
    </row>
    <row r="282" spans="1:10" ht="63.75">
      <c r="A282" s="31">
        <f t="shared" si="26"/>
        <v>557</v>
      </c>
      <c r="B282" s="19">
        <v>43819</v>
      </c>
      <c r="C282" s="19" t="str">
        <f aca="true" t="shared" si="29" ref="C282:C294">CONCATENATE(MONTH(B282),"-",TEXT(B282,"MMMM"))</f>
        <v>12-dicembre</v>
      </c>
      <c r="D282" s="20" t="s">
        <v>12</v>
      </c>
      <c r="E282" s="17"/>
      <c r="F282" s="9" t="s">
        <v>24</v>
      </c>
      <c r="G282" s="18" t="s">
        <v>30</v>
      </c>
      <c r="H282" s="10" t="s">
        <v>270</v>
      </c>
      <c r="I282" s="8"/>
      <c r="J282" s="8"/>
    </row>
    <row r="283" spans="1:10" ht="76.5">
      <c r="A283" s="31">
        <f t="shared" si="26"/>
        <v>558</v>
      </c>
      <c r="B283" s="19">
        <v>43819</v>
      </c>
      <c r="C283" s="19" t="str">
        <f t="shared" si="29"/>
        <v>12-dicembre</v>
      </c>
      <c r="D283" s="20" t="s">
        <v>12</v>
      </c>
      <c r="E283" s="17"/>
      <c r="F283" s="9" t="s">
        <v>24</v>
      </c>
      <c r="G283" s="18" t="s">
        <v>30</v>
      </c>
      <c r="H283" s="10" t="s">
        <v>271</v>
      </c>
      <c r="I283" s="8"/>
      <c r="J283" s="8"/>
    </row>
    <row r="284" spans="1:10" ht="51">
      <c r="A284" s="31">
        <f t="shared" si="26"/>
        <v>559</v>
      </c>
      <c r="B284" s="19">
        <v>43819</v>
      </c>
      <c r="C284" s="19" t="str">
        <f t="shared" si="29"/>
        <v>12-dicembre</v>
      </c>
      <c r="D284" s="20" t="s">
        <v>12</v>
      </c>
      <c r="E284" s="17"/>
      <c r="F284" s="9" t="s">
        <v>24</v>
      </c>
      <c r="G284" s="18" t="s">
        <v>30</v>
      </c>
      <c r="H284" s="10" t="s">
        <v>272</v>
      </c>
      <c r="I284" s="8"/>
      <c r="J284" s="8"/>
    </row>
    <row r="285" spans="1:10" ht="63.75">
      <c r="A285" s="31">
        <f t="shared" si="26"/>
        <v>560</v>
      </c>
      <c r="B285" s="19">
        <v>43819</v>
      </c>
      <c r="C285" s="19" t="str">
        <f t="shared" si="29"/>
        <v>12-dicembre</v>
      </c>
      <c r="D285" s="20" t="s">
        <v>12</v>
      </c>
      <c r="E285" s="17"/>
      <c r="F285" s="9" t="s">
        <v>24</v>
      </c>
      <c r="G285" s="18" t="s">
        <v>30</v>
      </c>
      <c r="H285" s="10" t="s">
        <v>273</v>
      </c>
      <c r="I285" s="8"/>
      <c r="J285" s="8"/>
    </row>
    <row r="286" spans="1:10" ht="63.75">
      <c r="A286" s="31">
        <f t="shared" si="26"/>
        <v>561</v>
      </c>
      <c r="B286" s="19">
        <v>43819</v>
      </c>
      <c r="C286" s="19" t="str">
        <f t="shared" si="29"/>
        <v>12-dicembre</v>
      </c>
      <c r="D286" s="20" t="s">
        <v>12</v>
      </c>
      <c r="E286" s="17"/>
      <c r="F286" s="9" t="s">
        <v>24</v>
      </c>
      <c r="G286" s="18" t="s">
        <v>30</v>
      </c>
      <c r="H286" s="10" t="s">
        <v>274</v>
      </c>
      <c r="I286" s="8"/>
      <c r="J286" s="8"/>
    </row>
    <row r="287" spans="1:10" ht="63.75">
      <c r="A287" s="31">
        <f t="shared" si="26"/>
        <v>562</v>
      </c>
      <c r="B287" s="19">
        <v>43819</v>
      </c>
      <c r="C287" s="19" t="str">
        <f t="shared" si="29"/>
        <v>12-dicembre</v>
      </c>
      <c r="D287" s="20" t="s">
        <v>2</v>
      </c>
      <c r="E287" s="17"/>
      <c r="F287" s="9" t="s">
        <v>24</v>
      </c>
      <c r="G287" s="18" t="s">
        <v>30</v>
      </c>
      <c r="H287" s="10" t="s">
        <v>330</v>
      </c>
      <c r="I287" s="8"/>
      <c r="J287" s="8"/>
    </row>
    <row r="288" spans="1:10" ht="63.75">
      <c r="A288" s="31">
        <f t="shared" si="26"/>
        <v>563</v>
      </c>
      <c r="B288" s="19">
        <v>43819</v>
      </c>
      <c r="C288" s="19" t="str">
        <f t="shared" si="29"/>
        <v>12-dicembre</v>
      </c>
      <c r="D288" s="20" t="s">
        <v>2</v>
      </c>
      <c r="E288" s="17"/>
      <c r="F288" s="9" t="s">
        <v>24</v>
      </c>
      <c r="G288" s="18" t="s">
        <v>30</v>
      </c>
      <c r="H288" s="10" t="s">
        <v>331</v>
      </c>
      <c r="I288" s="8"/>
      <c r="J288" s="8"/>
    </row>
    <row r="289" spans="1:10" ht="63.75">
      <c r="A289" s="31">
        <f t="shared" si="26"/>
        <v>564</v>
      </c>
      <c r="B289" s="19">
        <v>43819</v>
      </c>
      <c r="C289" s="19" t="str">
        <f t="shared" si="29"/>
        <v>12-dicembre</v>
      </c>
      <c r="D289" s="20" t="s">
        <v>2</v>
      </c>
      <c r="E289" s="17"/>
      <c r="F289" s="9" t="s">
        <v>24</v>
      </c>
      <c r="G289" s="18" t="s">
        <v>30</v>
      </c>
      <c r="H289" s="10" t="s">
        <v>275</v>
      </c>
      <c r="I289" s="8"/>
      <c r="J289" s="8"/>
    </row>
    <row r="290" spans="1:10" ht="51">
      <c r="A290" s="31">
        <f t="shared" si="26"/>
        <v>565</v>
      </c>
      <c r="B290" s="19">
        <v>43819</v>
      </c>
      <c r="C290" s="19" t="str">
        <f t="shared" si="29"/>
        <v>12-dicembre</v>
      </c>
      <c r="D290" s="20" t="s">
        <v>2</v>
      </c>
      <c r="E290" s="17"/>
      <c r="F290" s="9" t="s">
        <v>24</v>
      </c>
      <c r="G290" s="18" t="s">
        <v>30</v>
      </c>
      <c r="H290" s="10" t="s">
        <v>276</v>
      </c>
      <c r="I290" s="8"/>
      <c r="J290" s="8"/>
    </row>
    <row r="291" spans="1:10" ht="63.75">
      <c r="A291" s="31">
        <f t="shared" si="26"/>
        <v>566</v>
      </c>
      <c r="B291" s="19">
        <v>43819</v>
      </c>
      <c r="C291" s="19" t="str">
        <f t="shared" si="29"/>
        <v>12-dicembre</v>
      </c>
      <c r="D291" s="20" t="s">
        <v>2</v>
      </c>
      <c r="E291" s="17"/>
      <c r="F291" s="9" t="s">
        <v>24</v>
      </c>
      <c r="G291" s="18" t="s">
        <v>30</v>
      </c>
      <c r="H291" s="10" t="s">
        <v>277</v>
      </c>
      <c r="I291" s="8"/>
      <c r="J291" s="8"/>
    </row>
    <row r="292" spans="1:10" ht="102">
      <c r="A292" s="31">
        <f t="shared" si="26"/>
        <v>567</v>
      </c>
      <c r="B292" s="19">
        <v>43819</v>
      </c>
      <c r="C292" s="19" t="str">
        <f t="shared" si="29"/>
        <v>12-dicembre</v>
      </c>
      <c r="D292" s="20" t="s">
        <v>12</v>
      </c>
      <c r="E292" s="17"/>
      <c r="F292" s="20" t="s">
        <v>24</v>
      </c>
      <c r="G292" s="18" t="s">
        <v>30</v>
      </c>
      <c r="H292" s="10" t="s">
        <v>279</v>
      </c>
      <c r="I292" s="8"/>
      <c r="J292" s="8"/>
    </row>
    <row r="293" spans="1:10" ht="51">
      <c r="A293" s="31">
        <f t="shared" si="26"/>
        <v>568</v>
      </c>
      <c r="B293" s="19">
        <v>43819</v>
      </c>
      <c r="C293" s="19" t="str">
        <f t="shared" si="29"/>
        <v>12-dicembre</v>
      </c>
      <c r="D293" s="20" t="s">
        <v>12</v>
      </c>
      <c r="E293" s="17"/>
      <c r="F293" s="20" t="s">
        <v>24</v>
      </c>
      <c r="G293" s="18" t="s">
        <v>30</v>
      </c>
      <c r="H293" s="10" t="s">
        <v>278</v>
      </c>
      <c r="I293" s="8"/>
      <c r="J293" s="8"/>
    </row>
    <row r="294" spans="1:10" ht="38.25">
      <c r="A294" s="20">
        <v>569</v>
      </c>
      <c r="B294" s="19">
        <v>43822</v>
      </c>
      <c r="C294" s="19" t="str">
        <f t="shared" si="29"/>
        <v>12-dicembre</v>
      </c>
      <c r="D294" s="20" t="s">
        <v>0</v>
      </c>
      <c r="E294" s="17"/>
      <c r="F294" s="9" t="s">
        <v>27</v>
      </c>
      <c r="G294" s="18" t="s">
        <v>26</v>
      </c>
      <c r="H294" s="10" t="s">
        <v>293</v>
      </c>
      <c r="I294" s="8"/>
      <c r="J294" s="8"/>
    </row>
    <row r="295" spans="1:10" ht="25.5">
      <c r="A295" s="20">
        <v>570</v>
      </c>
      <c r="B295" s="19">
        <v>43822</v>
      </c>
      <c r="C295" s="19" t="str">
        <f aca="true" t="shared" si="30" ref="C295:C304">CONCATENATE(MONTH(B295),"-",TEXT(B295,"MMMM"))</f>
        <v>12-dicembre</v>
      </c>
      <c r="D295" s="20" t="s">
        <v>0</v>
      </c>
      <c r="E295" s="10"/>
      <c r="F295" s="10" t="s">
        <v>27</v>
      </c>
      <c r="G295" s="18" t="s">
        <v>26</v>
      </c>
      <c r="H295" s="10" t="s">
        <v>294</v>
      </c>
      <c r="I295" s="8"/>
      <c r="J295" s="8"/>
    </row>
    <row r="296" spans="1:10" ht="63.75">
      <c r="A296" s="20">
        <v>571</v>
      </c>
      <c r="B296" s="19">
        <v>43822</v>
      </c>
      <c r="C296" s="19" t="str">
        <f t="shared" si="30"/>
        <v>12-dicembre</v>
      </c>
      <c r="D296" s="10" t="s">
        <v>12</v>
      </c>
      <c r="E296" s="10"/>
      <c r="F296" s="10" t="s">
        <v>24</v>
      </c>
      <c r="G296" s="10" t="s">
        <v>30</v>
      </c>
      <c r="H296" s="10" t="s">
        <v>332</v>
      </c>
      <c r="I296" s="8"/>
      <c r="J296" s="8"/>
    </row>
    <row r="297" spans="1:10" ht="51">
      <c r="A297" s="31">
        <f t="shared" si="26"/>
        <v>572</v>
      </c>
      <c r="B297" s="19">
        <v>43823</v>
      </c>
      <c r="C297" s="30" t="str">
        <f t="shared" si="30"/>
        <v>12-dicembre</v>
      </c>
      <c r="D297" s="10" t="s">
        <v>2</v>
      </c>
      <c r="E297" s="10"/>
      <c r="F297" s="20" t="s">
        <v>24</v>
      </c>
      <c r="G297" s="10" t="s">
        <v>30</v>
      </c>
      <c r="H297" s="10" t="s">
        <v>333</v>
      </c>
      <c r="I297" s="8"/>
      <c r="J297" s="8"/>
    </row>
    <row r="298" spans="1:10" ht="25.5">
      <c r="A298" s="20">
        <v>573</v>
      </c>
      <c r="B298" s="19">
        <v>43829</v>
      </c>
      <c r="C298" s="19" t="str">
        <f t="shared" si="30"/>
        <v>12-dicembre</v>
      </c>
      <c r="D298" s="20" t="s">
        <v>0</v>
      </c>
      <c r="E298" s="10"/>
      <c r="F298" s="10" t="s">
        <v>27</v>
      </c>
      <c r="G298" s="18" t="s">
        <v>26</v>
      </c>
      <c r="H298" s="10" t="s">
        <v>295</v>
      </c>
      <c r="I298" s="8"/>
      <c r="J298" s="8"/>
    </row>
    <row r="299" spans="1:10" ht="51">
      <c r="A299" s="31">
        <f t="shared" si="26"/>
        <v>574</v>
      </c>
      <c r="B299" s="19">
        <v>43829</v>
      </c>
      <c r="C299" s="19" t="str">
        <f t="shared" si="30"/>
        <v>12-dicembre</v>
      </c>
      <c r="D299" s="20" t="s">
        <v>2</v>
      </c>
      <c r="E299" s="17"/>
      <c r="F299" s="9" t="s">
        <v>24</v>
      </c>
      <c r="G299" s="18" t="s">
        <v>30</v>
      </c>
      <c r="H299" s="10" t="s">
        <v>296</v>
      </c>
      <c r="I299" s="8"/>
      <c r="J299" s="8"/>
    </row>
    <row r="300" spans="1:10" ht="51">
      <c r="A300" s="31">
        <f t="shared" si="26"/>
        <v>575</v>
      </c>
      <c r="B300" s="19">
        <v>43829</v>
      </c>
      <c r="C300" s="19" t="str">
        <f t="shared" si="30"/>
        <v>12-dicembre</v>
      </c>
      <c r="D300" s="20" t="s">
        <v>2</v>
      </c>
      <c r="E300" s="17"/>
      <c r="F300" s="9" t="s">
        <v>24</v>
      </c>
      <c r="G300" s="18" t="s">
        <v>30</v>
      </c>
      <c r="H300" s="10" t="s">
        <v>297</v>
      </c>
      <c r="I300" s="8"/>
      <c r="J300" s="8"/>
    </row>
    <row r="301" spans="1:10" ht="38.25">
      <c r="A301" s="31">
        <f t="shared" si="26"/>
        <v>576</v>
      </c>
      <c r="B301" s="19">
        <v>43829</v>
      </c>
      <c r="C301" s="19" t="str">
        <f t="shared" si="30"/>
        <v>12-dicembre</v>
      </c>
      <c r="D301" s="20" t="s">
        <v>2</v>
      </c>
      <c r="E301" s="17"/>
      <c r="F301" s="9" t="s">
        <v>24</v>
      </c>
      <c r="G301" s="18" t="s">
        <v>30</v>
      </c>
      <c r="H301" s="10" t="s">
        <v>298</v>
      </c>
      <c r="I301" s="8"/>
      <c r="J301" s="8"/>
    </row>
    <row r="302" spans="1:10" ht="63.75">
      <c r="A302" s="31">
        <f t="shared" si="26"/>
        <v>577</v>
      </c>
      <c r="B302" s="19">
        <v>43829</v>
      </c>
      <c r="C302" s="19" t="str">
        <f t="shared" si="30"/>
        <v>12-dicembre</v>
      </c>
      <c r="D302" s="20" t="s">
        <v>2</v>
      </c>
      <c r="E302" s="17"/>
      <c r="F302" s="9" t="s">
        <v>24</v>
      </c>
      <c r="G302" s="18" t="s">
        <v>30</v>
      </c>
      <c r="H302" s="10" t="s">
        <v>299</v>
      </c>
      <c r="I302" s="8"/>
      <c r="J302" s="8"/>
    </row>
    <row r="303" spans="1:10" ht="76.5">
      <c r="A303" s="31">
        <f t="shared" si="26"/>
        <v>578</v>
      </c>
      <c r="B303" s="19">
        <v>43829</v>
      </c>
      <c r="C303" s="19" t="str">
        <f t="shared" si="30"/>
        <v>12-dicembre</v>
      </c>
      <c r="D303" s="20" t="s">
        <v>2</v>
      </c>
      <c r="E303" s="17"/>
      <c r="F303" s="9" t="s">
        <v>24</v>
      </c>
      <c r="G303" s="18" t="s">
        <v>30</v>
      </c>
      <c r="H303" s="10" t="s">
        <v>300</v>
      </c>
      <c r="I303" s="8"/>
      <c r="J303" s="8"/>
    </row>
    <row r="304" spans="1:10" ht="51">
      <c r="A304" s="31">
        <f t="shared" si="26"/>
        <v>579</v>
      </c>
      <c r="B304" s="19">
        <v>43829</v>
      </c>
      <c r="C304" s="19" t="str">
        <f t="shared" si="30"/>
        <v>12-dicembre</v>
      </c>
      <c r="D304" s="20" t="s">
        <v>2</v>
      </c>
      <c r="E304" s="17"/>
      <c r="F304" s="9" t="s">
        <v>24</v>
      </c>
      <c r="G304" s="18" t="s">
        <v>30</v>
      </c>
      <c r="H304" s="10" t="s">
        <v>301</v>
      </c>
      <c r="I304" s="8"/>
      <c r="J304" s="8"/>
    </row>
  </sheetData>
  <sheetProtection/>
  <autoFilter ref="A2:H304"/>
  <mergeCells count="1">
    <mergeCell ref="A1:H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2"/>
  <headerFooter alignWithMargins="0">
    <oddHeader>&amp;L&amp;"Calibri,Grassetto"Programma triennale per la trasparenza e l'integrità. 2019-2021&amp;R&amp;G</oddHeader>
    <oddFooter>&amp;L&amp;"Calibri,Grassetto"Area Affari istituzionali e legali e normativa ambientale&amp;R&amp;"Calibri,Normale"pagina &amp;P di &amp;N</oddFooter>
  </headerFooter>
  <legacyDrawingHF r:id="rId1"/>
</worksheet>
</file>

<file path=xl/worksheets/sheet2.xml><?xml version="1.0" encoding="utf-8"?>
<worksheet xmlns="http://schemas.openxmlformats.org/spreadsheetml/2006/main" xmlns:r="http://schemas.openxmlformats.org/officeDocument/2006/relationships">
  <sheetPr codeName="Foglio2"/>
  <dimension ref="A1:B11"/>
  <sheetViews>
    <sheetView zoomScalePageLayoutView="0" workbookViewId="0" topLeftCell="A1">
      <selection activeCell="B15" sqref="B15"/>
    </sheetView>
  </sheetViews>
  <sheetFormatPr defaultColWidth="8.57421875" defaultRowHeight="12.75"/>
  <cols>
    <col min="1" max="1" width="27.421875" style="5" customWidth="1"/>
    <col min="2" max="2" width="65.421875" style="5" customWidth="1"/>
    <col min="3" max="16384" width="8.57421875" style="5" customWidth="1"/>
  </cols>
  <sheetData>
    <row r="1" spans="1:2" s="6" customFormat="1" ht="15.75">
      <c r="A1" s="13" t="s">
        <v>13</v>
      </c>
      <c r="B1" s="13" t="s">
        <v>14</v>
      </c>
    </row>
    <row r="4" spans="1:2" ht="15.75">
      <c r="A4" s="7" t="s">
        <v>15</v>
      </c>
      <c r="B4" s="14" t="s">
        <v>16</v>
      </c>
    </row>
    <row r="5" spans="1:2" ht="15.75">
      <c r="A5" s="15" t="s">
        <v>0</v>
      </c>
      <c r="B5" s="16" t="s">
        <v>17</v>
      </c>
    </row>
    <row r="6" spans="1:2" ht="15.75">
      <c r="A6" s="15" t="s">
        <v>22</v>
      </c>
      <c r="B6" s="16" t="s">
        <v>23</v>
      </c>
    </row>
    <row r="7" spans="1:2" ht="15.75">
      <c r="A7" s="7" t="s">
        <v>6</v>
      </c>
      <c r="B7" s="14" t="s">
        <v>18</v>
      </c>
    </row>
    <row r="8" spans="1:2" ht="15.75">
      <c r="A8" s="7" t="s">
        <v>12</v>
      </c>
      <c r="B8" s="14" t="s">
        <v>303</v>
      </c>
    </row>
    <row r="9" spans="1:2" ht="15.75">
      <c r="A9" s="7" t="s">
        <v>2</v>
      </c>
      <c r="B9" s="14" t="s">
        <v>304</v>
      </c>
    </row>
    <row r="10" spans="1:2" ht="15.75">
      <c r="A10" s="7" t="s">
        <v>1</v>
      </c>
      <c r="B10" s="14" t="s">
        <v>19</v>
      </c>
    </row>
    <row r="11" spans="1:2" ht="15.75">
      <c r="A11" s="7" t="s">
        <v>20</v>
      </c>
      <c r="B11" s="14" t="s">
        <v>21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http://www.arpalazio.gov.it/download/determinazioni/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stefania.squillaci</dc:creator>
  <cp:keywords/>
  <dc:description/>
  <cp:lastModifiedBy>Stefania Squillaci</cp:lastModifiedBy>
  <cp:lastPrinted>2013-12-16T12:21:07Z</cp:lastPrinted>
  <dcterms:created xsi:type="dcterms:W3CDTF">2011-01-03T11:19:01Z</dcterms:created>
  <dcterms:modified xsi:type="dcterms:W3CDTF">2020-01-28T09:11:48Z</dcterms:modified>
  <cp:category/>
  <cp:version/>
  <cp:contentType/>
  <cp:contentStatus/>
</cp:coreProperties>
</file>