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20" windowWidth="22875" windowHeight="10920" activeTab="0"/>
  </bookViews>
  <sheets>
    <sheet name="Determinazioni" sheetId="1" r:id="rId1"/>
    <sheet name="Legenda acronimi strutture" sheetId="2" r:id="rId2"/>
  </sheets>
  <externalReferences>
    <externalReference r:id="rId5"/>
  </externalReferences>
  <definedNames>
    <definedName name="_xlnm.Print_Area" localSheetId="0">'Determinazioni'!$A$1:$H$2</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<sst xmlns="http://schemas.openxmlformats.org/spreadsheetml/2006/main" count="1007" uniqueCount="292">
  <si>
    <t>OGGETTO</t>
  </si>
  <si>
    <t>DT0.DAI</t>
  </si>
  <si>
    <t>DT0.DRS</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</si>
  <si>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</si>
  <si>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</si>
  <si>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</si>
  <si>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</si>
  <si>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</si>
  <si>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</si>
  <si>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</si>
  <si>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</si>
  <si>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Divisione Risorse umane</t>
  </si>
  <si>
    <t>Divisione Patrimonio, beni e servizi</t>
  </si>
  <si>
    <t>Unità Provveditorato, economato e servizi generali</t>
  </si>
  <si>
    <t>Unità Patrimonio e servizi tecnico manutentivi</t>
  </si>
  <si>
    <t>Divisione Bilancio, contabilità e sistema informativo</t>
  </si>
  <si>
    <t>DT0.AIA</t>
  </si>
  <si>
    <t>Staff istruttoria regionale dell’autorizzazione integrata ambientale</t>
  </si>
  <si>
    <t>Divisione Ricerca e sviluppo</t>
  </si>
  <si>
    <t>DT0.DAS</t>
  </si>
  <si>
    <t>Divisione Ambiente e salute</t>
  </si>
  <si>
    <t>DT0.ECO</t>
  </si>
  <si>
    <t>Divisione Ecogestione</t>
  </si>
  <si>
    <t>STRUTTURA</t>
  </si>
  <si>
    <t>DG0.SPP</t>
  </si>
  <si>
    <t>DG0.DAG</t>
  </si>
  <si>
    <t>DA0.PBS.PA</t>
  </si>
  <si>
    <t>COMPETENZA</t>
  </si>
  <si>
    <t>FIRMATARIO</t>
  </si>
  <si>
    <t>DA0.DRU</t>
  </si>
  <si>
    <t>DG0.DPD</t>
  </si>
  <si>
    <t>DG0.SRE</t>
  </si>
  <si>
    <t>DA0.PBS.PE</t>
  </si>
  <si>
    <t>DA0.BIC</t>
  </si>
  <si>
    <t>DA0.PBS</t>
  </si>
  <si>
    <t>CODICE IDENTIFICATIVO</t>
  </si>
  <si>
    <t>DI CONCERTO</t>
  </si>
  <si>
    <t>N</t>
  </si>
  <si>
    <t>DATA</t>
  </si>
  <si>
    <t>MESE</t>
  </si>
  <si>
    <t>Divisione Atmosfera e impianti</t>
  </si>
  <si>
    <t>dott. Attilio Lestini</t>
  </si>
  <si>
    <t>DELEGATA</t>
  </si>
  <si>
    <t>Avv. Massimo Giovanchelli</t>
  </si>
  <si>
    <t>PROPRIA</t>
  </si>
  <si>
    <t>dott.ssa Stefania Squillaci</t>
  </si>
  <si>
    <t>dott.ssa Leda Bultrini</t>
  </si>
  <si>
    <t>R1 S.p.A. - Rinnovo dei servizi manutentivi informatici su licenze Veeam. Affidamento in economia mediante richiesta di offerta (RdO) rivolta ai fornitori abilitati del mercato elettronico Consip S.p.A., ai sensi dell'art. 12 del Regolamento interno per l'affidamento e l'esecuzione di lavori, nonchè di forniture di beni e servizi in economia. RdO n. 1253662 del 20/06/2016. Impegno complessivo di € 16.998,96 (sedicimilanovecentonovantotto/96) - Iva inclusa sul capitolo n. 3831 art. 0 dell'esercizio finanziario 2016. C.I.G. [ZC51A580A9]</t>
  </si>
  <si>
    <t>Eco Laser informatica S.r.l. - Acquisto di n. 4 Plotter per le esigenze dell'Agenzia. Affidamento in economia mediante richiesta di offerta (Rdo) rivolta ai fornitori abilitati del mercato elettronico di Consip S.p.A., ai sensi dell'art. 12 del Regolamento interno per l'affidamento e l'esecuzione di lavori, nonchè di forniture di beni e servizi in economia. Rdo n. 1250444 del 20/06/2016. Impegno complessivo di € 10.248,00 (diecimiladuecentoquarantotto/00) - Iva inclusa sul capitolo 3660 suddiviso negli articoli come indicato nel dispositivo del presente atto. C.I.G. [Z7A1A5096B]</t>
  </si>
  <si>
    <t>UNIPOLSAI ASSICURAZIONI SPA - GENERAL BROKER SERVICE SPA. Affidamento del servizio relativo alla copertura assicurativa KASKO DIPENDENTI IN MISSIONE dell'ARPA Lazio dal 01/07/2016 al 31/12/2016 (CIG 6535538093). Impegno di € 15.000,00.</t>
  </si>
  <si>
    <t>Operatore economico DEL MAURO COSTRUZIONI SRL: liquidazione fattura n. 46/14 del 31/10/2014 emessa per i lavori di ripristino della tubazione di scarico presso il locale lavaggio vetrerie della Sezione provinciale di ARPA Lazio in Latina. CIG ZCC1A6960F. Importo di € 1.140,70 (millecentoquaranta/70) IVA compresa sul capitolo 2580 coma da tabella di sintesi allegata (All. 1).</t>
  </si>
  <si>
    <t>U-Space S.r.l. - Acquisizione del servizio tecnico per aggiornamento cartografia in ambiente software GIS. Affidamento in economia mediante richiesta di offerta (RdO) rivolta ai fornitori abilitati del mercato elettronico in Consip S.p.a., ai sensi dell'art. 12 del Regolamento interno per l'affidamento e l'esecuzione di lavori, nonchè di forniture di beni e servizi in economia. RdO n. 1255428 del 21/06/2016. Impegno complessivo di € 5.856,00 (cinquemilaottocentocinquantasei/00) - Iva inclusa sul capitolo n. 4910 art. n. 1 dell'esercizio finanziario 2016. C.I.G. [Z301A5CA3C]</t>
  </si>
  <si>
    <t>Indizione di una procedura di approvvigionamento attraverso la richiesta di offerta (RDO) sul mercato elettronico di Consip S.p.A. (articolo 36, comma 6 del D. Lgs. 50/2016), per la fornitura di strumentazione di laboratorio (10 lotti) – numero gara 6475891.  Impegno dell’importo presunto di € 48.700,00 al netto d’IVA, cioè di € 59.414,00 IVA compresa sul capitolo 3540 dell’esercizio 2016 come descritto in allegato (allegato n. 3).</t>
  </si>
  <si>
    <t>Ditta SIPRO Sicurezza Professionale S.r.l.: affidamento per il servizio di vigilanza presso per mesi 6 a fare data dal 01/07/2016 fino al 31/12/2016, presso la Sezione provinciale di Roma, Via G. Saredo n. 52 e presso la Sede di Rappresentanza in Roma, Via Boncompagni n. 101, di ARPALAZIO. CIG ZD01A8825A. Impegno di spesa di € 1.317,60 (milletrecentodiciassette/60), sul Cap. 2580, come da allegato, dell’esercizio 2016.</t>
  </si>
  <si>
    <t xml:space="preserve">Operatore economico Demarchimpianti Srl - intervento per la rigenerazione di due bombole nel demineralizzatore presso la Sezione provinciale di Arpa Lazio in Viterbo, via Montezebio n. 17. CIG ZEE1A818B4. Impegno di spesa di € 1.098,00 (millenovantotto/00) sul Cap. 2580, come da allegato, dell'esercizio 2016. </t>
  </si>
  <si>
    <t xml:space="preserve">Operatore economico Nuova Garofoli Srl - Intervento per la fornitura e posa in opera di un climatizzatore da 12.000 BTU a parete e di un profilato in lamiera zincata  sul container dei rifiuti tossici e nocivi sito all’esterno della Sezione provinciale di ARPA LAZIO in Roma, Via G. Saredo n. 52. CIG ZB21A82301. Impegno di spesa di € 2.110,60 (duemilacentodieci/60) sul Cap 2580, come da allegato, dell'esercizio 2016. </t>
  </si>
  <si>
    <t>Operatore economico Ciafaglioni Srl - Intervento per la riparazione di una pompa a servizio della Centrale Termica presso la Sezione provinciale di Arpa Lazio in Roma, via G. Saredo n. 52. CIG Z1E1A8BC44. Impegno di spesa di € 542,90 (cinquecentoquarantadue/90) sul Cap. 2580. art. 13 dell'esercizio 2016</t>
  </si>
  <si>
    <t>Operatore economico Telex Srl - Intervento tecnico per la sostituzione di un modulo PHONE30 sull'impianto telefonico installato presso la Sede di Rappresentanza di Arpa Lazio in Roma, via Boncompagni n. 101. CIG Z811A8BC7A. Impegno di spesa di € 3.513,60 (tremilacinquecentotredici/60) sul Cap. 2580, come da allegato, dell'esercizio 2016</t>
  </si>
  <si>
    <r>
      <t>DIESSE DI DOMENICO SALEMME, FAVS DI GNUDI ANDREA E ANTONELLA &amp; C. Sas, CENTRO UFFICIO SERVICE SOC. COOP, PERKIN ELMER ITALIA S.p.A. – Affidamento mediante Ordine diretto sul Mercato elettronico di Consip S.p.A. Procedure per la fornitura di strumentazione di laboratorio di cui al Piano degli Acquisti 2016 approvato con deliberazione 87 del 11/05/2016.  Impegno complessivo di € 25.903,04 IVA compresa sul capitolo 3530 dell’esercizio 2016 come descritto nella tabella allegata (allegato n. 5)</t>
    </r>
    <r>
      <rPr>
        <sz val="11"/>
        <color indexed="8"/>
        <rFont val="Times New Roman"/>
        <family val="1"/>
      </rPr>
      <t>.</t>
    </r>
  </si>
  <si>
    <r>
      <t>ESALES S.r.l., EXACTA+OPTECH LABCENTER, UROCLIMAGROUP S.r.l., ETTORE PASQUALI S.r.l., SCUBLA S.r.l., CONRAD ELECTRONIC ITALIA S.r.l., IDROMARAMBIENTE S.c.r.l. – Affidamento mediante Ordine diretto sul Mercato elettronico di Consip S.p.A. Procedure per la fornitura di strumentazione di laboratorio di cui al Piano degli Acquisti 2016 approvato con deliberazione 87 del 11/05/2016.  Impegno complessivo di € 5282,32 IVA compresa sul capitolo 3530 dell’esercizio 2016 come descritto nella tabella allegata (allegato n. 7)</t>
    </r>
    <r>
      <rPr>
        <sz val="11"/>
        <color indexed="8"/>
        <rFont val="Times New Roman"/>
        <family val="1"/>
      </rPr>
      <t>.</t>
    </r>
  </si>
  <si>
    <r>
      <t xml:space="preserve">CAMI S.r.l. - affidamento del </t>
    </r>
    <r>
      <rPr>
        <sz val="10"/>
        <color indexed="8"/>
        <rFont val="Calibri"/>
        <family val="2"/>
      </rPr>
      <t xml:space="preserve">servizio di manutenzione / controllo periodico sulle cappe in dotazione alla sezione provinciale di Roma </t>
    </r>
    <r>
      <rPr>
        <sz val="10"/>
        <rFont val="Calibri"/>
        <family val="2"/>
      </rPr>
      <t xml:space="preserve">Impegno complessivo di € 7.307,08 (settemilatrecentosette/08) – IVA compresa sul capitolo 2581 ripartito come dettagliato nella tabella allegato 1. CIG Z4B1A825A3. </t>
    </r>
  </si>
  <si>
    <t>Operatore economico Telex S.r.l.: intervento tecnico per la sostituzione di moduli PHONE30 sugli impianto telefonico installati presso la Sezione provinciale di ARPALAZIO in Viterbo, via Montezebio n. 17. Cig ZEE1A6B6C1. Impegno di spesa di € 4.392,00 (quattromilatrecentonovantadue/00)) sul cap. 2580, com da allegato, dell'esercizio 2016.</t>
  </si>
  <si>
    <t>DE.DA. UFFICIO S.r.l. - Procedura mediante richiesta di offerta (RdO) rivolta ai fornitori abilitati del mercato elettronico di Consip S.p.A. per la fornitura di armadi metallici per archivio, attaccapanni ed altri arredi da ufficio per le esigenze della Sede Legale, di Rappresentanza e della Sezione di Frosinone (CIG ZF01A28A95). Impegno di € 7.928,78 IVA compresa sul capitolo 3540 dell'esercizio 2016 come descritto in allegato (allegato n. 5).</t>
  </si>
  <si>
    <t>dott. Paolo Federici</t>
  </si>
  <si>
    <t>Prove scritte concorsi pubblici per titoli ed esami per l’assunzione a tempo pieno ed indeterminato di n. 3 unità di qualifica dirigenziale “Ruolo tecnico” - Dirigente ambientale - CCNL Dirigenza Sanitaria Professionale Tecnica ed Amministrativa del Servizio Sanitario Nazionale. Nomina componenti del comitato di vigilanza ed imputazione della somma di euro 1.650,00 ( milleseicentocinquanta,00) sul capitolo di bilancio, per l’anno 2016, n. 2120, articolo13, impegno 2106 – 501 – 59 - 1 .</t>
  </si>
  <si>
    <t>Solari Udine - Affidamento diretto per contratto di manutenzione hardware e software(dal 01/06/2016 al 31/05/2017) per lo scarico dati dei terminali marcatempo. Impegno di € 13.654,66 (tradicimilaseicentocinquattaquattro/66) - Iva compresa, sul capitolo n. 2703 art. 0 dell'esercizio 2016. CIG [Z2C1A6FD06]</t>
  </si>
  <si>
    <r>
      <t xml:space="preserve">THERMO FISHER DIAGNOSTIC S.p.a. - </t>
    </r>
    <r>
      <rPr>
        <sz val="10"/>
        <color indexed="8"/>
        <rFont val="Calibri"/>
        <family val="2"/>
      </rPr>
      <t xml:space="preserve">CPS ANALITICA S.r.l. - </t>
    </r>
    <r>
      <rPr>
        <sz val="10"/>
        <rFont val="Calibri"/>
        <family val="2"/>
      </rPr>
      <t xml:space="preserve">OLTR3 S.r.l.- VWR INTERNATIONAL PBI S.r.l.- HACH LANGE S.r.l.  - Acquisto materiale di laboratorio per la sezione provinciale ArpaLazio di Viterbo. R-BIOPHARM ITALIA S.r.l. Acquisto materiale di laboratorio per la sezione provinciale ArpaLazio di Roma. 3VCHIMICA S.r.l. - LIOFILCHEM S.r.l. – Acquisto materiale di laboratorio per la sezione provinciale ArpaLazio di Latina. CHEBIOS S.R.L. – Acquisto materiale di laboratorio per la sezione provinciale ArpaLazio di Frosinone. </t>
    </r>
    <r>
      <rPr>
        <sz val="10"/>
        <color indexed="8"/>
        <rFont val="Calibri"/>
        <family val="2"/>
      </rPr>
      <t>CPS ANALITICA S.r.l</t>
    </r>
    <r>
      <rPr>
        <sz val="10"/>
        <rFont val="Calibri"/>
        <family val="2"/>
      </rPr>
      <t xml:space="preserve"> Acquisto materiale di laboratorio per la sezione provinciale ArpaLazio di Rieti.  Impegno di </t>
    </r>
    <r>
      <rPr>
        <sz val="10"/>
        <color indexed="8"/>
        <rFont val="Calibri"/>
        <family val="2"/>
      </rPr>
      <t xml:space="preserve">€ 13.811,03 (tredicimilaottocentoundici/03) </t>
    </r>
    <r>
      <rPr>
        <sz val="10"/>
        <rFont val="Calibri"/>
        <family val="2"/>
      </rPr>
      <t xml:space="preserve">-  Iva compresa sul capitolo 2850 dell’esercizio 2016, come da tabella allegata (allegato 1). </t>
    </r>
  </si>
  <si>
    <t xml:space="preserve">LABERVICE ANALYTICA S.r.l. – FISHER SCIENTIFIC SAS - SIGMA ALDRICH S.r.l. – THERMO FISHER DIAGNOSTICS S.p.a Acquisto materiale di laboratorio per la sezione provinciale ArpaLazio di Roma. THERMO FISHER SCIENTIFIC S.P.A. – LIOFILCHEM S.r.L.  Acquisto materiale di laboratorio per la sezione provinciale ArpaLazio di Rieti. BIOGENETICS S.r.l. Acquisto materiale di laboratorio per la sezione provinciale ArpaLazio di Latina. THERMO FISHER SCIENTIFIC S.P.A. Acquisto materiale di laboratorio per la sezione provinciale ArpaLazio di Frosinone. Impegno di € 6.680,53 (seimilaseicentottanta/53) -  Iva compresa sul capitolo 2850 dell’esercizio 2016, come da tabella allegata (allegato 1). </t>
  </si>
  <si>
    <t xml:space="preserve">EURO UTENSIL SNC, XPLAB SAS, FE.NI SERVICE S.r.l. FRANCESCO FERRETTI.  Affidamento diretto dei servizi di assistenza tecnica su strumentazione da laboratorio per le Sezioni provinciali dell’Agenzia. Impegno complessivo di €. 3.968,66 (tremilanovecentosessantotto/66) sul capitolo 2581 ripartito come dettagliato nella tabella allegato </t>
  </si>
  <si>
    <t>Operatore economico Tecnilab di Riccardo Pifferi: intervento per la fornitura e posa di due riduttori di pressione di II° stadio su banco da laboratorio presso la stanza Ni06 della Sezione provinciale di ARPALAZIO in Roma, G. Saredo n. 52. CIG ZCE1AAAEB8. Impegno di spesa di € 915,00 (novecentoquindici/00) iva compresa, sul cap. 2580, come da prospetto allegato, dell'esercizio 2016.</t>
  </si>
  <si>
    <t>ECO LARSER INFORMATICA S.r.l. –  Procedura mediante richiesta di offerta (RdO) rivolta ai fornitori abilitati del mercato elettronico di Consip S.p.A. per la fornitura di cancelleria e toner/cartucce per stampanti per le esigenze delle strutture dell’Agenzia (CIG   ZE51A186BC).  Impegno di € 15.894,16 IVA compresa sul capitolo 2720 e sul capitolo 4690 dell’esercizio 2016 come descritto in allegato (allegato n. 5).</t>
  </si>
  <si>
    <t>GENERAL CONTRACTOR S.r.l. - Procedura mediante richiesta di offerta (RdO) n. 1238055 rivolta ai fornitori abilitati del mercato elettronico di Consip S.p.A. per la fornitura di stampati tipografici per le esigenze delle Strutture dell’Agenzia (CIG   Z781A32B64).  Impegno di € 4.294,43 IVA compresa sul capitolo 4690, articolo 0 dell’esercizio 2016.</t>
  </si>
  <si>
    <t>UNIPOLSAI ASSICURAZIONI SPA - GENERAL BROKER SERVICE SPA. Affidamento del servizio relativo alla copertura assicurativa KASKO DIPENDENTI IN MISSIONE dell'ARPA Lazio dal 01/07/2016 al 31/12/2016 (CIG 6535538093). Rettifica CIG della determinazione n. 242 del 08/07/2016.</t>
  </si>
  <si>
    <t>Operatore economico SABINA Simic S.a.s.: intervento sull'impianto elettrico presso la sede Regionale, via Garibaldi n. 114 e presso la Sezione provinciale, via Salaria per L'Aquila n. 8, in Rieti, di ARPA Lazio. CIG Z701AB3242. Impegno di spesa di € 1.077,87 (millesettantasette/87) sul cap. 2580, come da allegato, dell'esercizio 2016.</t>
  </si>
  <si>
    <t>Operatore economico TELEX S.r.l.: intervento tecnico per la realizzazione di un nuovo collegamento telefonico presso il primo piano, stanza n. P2-1 e per il collegamento di due nuovi interni, presso la Sezione provinciale di ARPA Lazio in Frosinone, via A. Fabi n. 212. Cig Z501AB3370. Impegno di spesa di € 244,00 (duecentoquarantaquattro/00) sul cap. 2580, art. 13, dell'esercizio 2016.</t>
  </si>
  <si>
    <t>Convenzione con l'Autorità portuale di Civitavecchia, Fiumicino e Gaeta e ARPA Lazio per i monitoraggi ambientali dei porti di Fiumicino, Gaeta e Civitavecchia. Attribuzione della spesa per il servizio quadriennale di manutenzione del Sistema per il controllo della qualità dell'aria del territorio regionale e della fornitura di sensori per la rete micrometeorologica regionale, per n. 3 postazioni di monitoraggio, al capitolo di bilancio relativo alla Convenzione in parola. Impegno di € 23.269,05 sul capitolo 3130 - art. 1 dell'esercizio 2016.</t>
  </si>
  <si>
    <r>
      <t>F.E.R.T., IDS PRODOTTI CHIMICI, SENECO S.r.l. – Affidamento mediante Ordine diretto sul Mercato elettronico di Consip S.p.A. Procedure per la fornitura di strumentazione di laboratorio di cui al Piano degli Acquisti 2016 approvato con deliberazione 87 del 11/05/2016.  Impegno complessivo di € 4.230,96 IVA compresa sul capitolo 3530 dell’esercizio 2016 come descritto nella tabella allegata (allegato n. 4)</t>
    </r>
    <r>
      <rPr>
        <sz val="11"/>
        <color indexed="8"/>
        <rFont val="Times New Roman"/>
        <family val="1"/>
      </rPr>
      <t>.</t>
    </r>
  </si>
  <si>
    <t>Operatore economico AUI.RO. Antincendio S.a.s.: intervento per la revisione, il collaudo e la ricarica di estintori presso la Sezione provinciale di ARPA LAZIO in Roma, via G. Saredo n. 52. Cig Z3A1AC22A0. Impegno di spesa di € 639,28 (seicentotrentanove/28) sul cap. 2580, art. 13, dell'esercizio 2016.</t>
  </si>
  <si>
    <t xml:space="preserve">SIGMA ALDRICH S.r.l. - CHEBIOS s.r.l. - ALFATECH S.p.a. Acquisto materiale di laboratorio per la sezione provinciale ArpaLazio di Roma. CHEMICAL RESEARCH 2000 S.r.L.  Acquisto materiale di laboratorio per la sezione provinciale ArpaLazio di Rieti. CPS ANALITICA S.r.l. - ULTRA SCIENTIFIC ITALIA S.r.l. Acquisto materiale di laboratorio per la sezione provinciale ArpaLazio di Latina. CPS ANALITICA S.r.l. Acquisto materiale di laboratorio per la sezione provinciale ArpaLazio di Frosinone. VWR INTERNATIONAL S.r.l. Acquisto materiale di laboratorio per la sezione provinciale ArpaLazio di Viterbo. Impegno di € 6.849,69 (seimilaottocentoquarantanove/69)  -  Iva compresa sul capitolo 2850 dell’esercizio 2016, come da tabella allegata (allegato 1). </t>
  </si>
  <si>
    <t>LEX MEDIA. Accertamento sul capitolo 1480-0 della somma di € 518,37, storno  dell’impegno n. 2016/1/188/1 preso con la determinazione n. 14/2016 e impegno di € 1.521,25 IVA INCLUSA per il servizio di pubblicazione del bando di gara n. 6265389 sul cap. 2840 art. 0 dell’esercizio corrente. CIG Z0A1ABCE1D.”</t>
  </si>
  <si>
    <t>Operatore economico Elettricalor S.r.l. lavorazioni aggiuntive all'intervento per l'implementazione della rete ethernet e per la fornitura ed installazione di un condizionatore da 12.000 BTU, presso il locale tecnico – apparati informativi, sito al primo piano della Sede  della Sezione provinciale di ARPALAZIO in Viterbo, Via Montezebio n. 17. CIG Z1F1A0507C. Impegno di spesa di € 854,00 (ottocentocinquantaquattro/00) sul cap. 2580, art. 13, dell'esercizio 2016.</t>
  </si>
  <si>
    <t>Prof. Luca Andreassi, Phd - Università degli Studi di Torvergata - Dipartimento di Ingegneria dell’Impresa:  Appalto integrato complesso relativo alla progettazione ed esecuzione dei lavori di riqualificazione edile e impiantistica dell’immobile di ARPA Lazio in Latina, via Mario Siciliano, 1. CIG Z321A90B31. Incarico per la validazione del progetto definitivo. Impegno di pesa pari ad € 7.362,81 sul capitolo 2870, art. 1, esercizio 2016. Cig Z321A90B31.</t>
  </si>
  <si>
    <r>
      <t xml:space="preserve">IDRONAUT S.r.l. </t>
    </r>
    <r>
      <rPr>
        <b/>
        <sz val="10"/>
        <rFont val="Calibri"/>
        <family val="2"/>
      </rPr>
      <t xml:space="preserve"> </t>
    </r>
    <r>
      <rPr>
        <sz val="10"/>
        <rFont val="Calibri"/>
        <family val="2"/>
      </rPr>
      <t>Affidamento diretto del servizio di assistenza tecnica sulle Sonde Ocean Plus per le Sezioni provinciali di Latina e Viterbo. Impegno complessivo di €. 29.548,40 (ventinovemilacinquecentoquarantotto/40) sul sul capitolo 2581 ripartito come dettagliato nella tabella allegato 1. CIG ZB81ABEF49</t>
    </r>
  </si>
  <si>
    <t>LABSERVICE ANALYTICA S.r.l. Adesione al circuito interlaboratorio “InterCind 2016-SE” organizzato dall’operatore economico Labservice Analytica s.r.l per la Sezione Provinciale ArpaLazio di Rieti al prezzo di € 450,00 (quattrocentocinquanta/00)- Iva Esclusa, ovvero € 549,00 (cinquecentoquarantanove/00) – Iva compresa. Impegno di € 549,00 (cinquecentoquarantanove/00) – Iva compresa sul capitolo 3040 art. 6 dell’esercizio 2016. CIG Z4E1ABF9EF.</t>
  </si>
  <si>
    <t>Avv. Pellegrino Mastella. Incarico di rappresentanza e difesa di ARPA Lazio nel giudizio di primo grado promosso dinanzi al Tribunale amministativo del Lazio da Key Safety Systems S.r.l. (Rg n. 12026/2005), conclusosi con sentenza n. 3579/2016. Determinazione n. 145 del 28/02/2006. Corresponsione saldo onorari. Impegno di euro 8.724,15 da assumere sul capitolo 4020 del bilancio 2016.</t>
  </si>
  <si>
    <t>PROJECT AUTOMATION S.p.A., LEICA MICROSYSTEMS S.r.l., STA S.r.l., FERRARO ARREDI TECNICI S.r.l. - Procedure di affidamento ai sensi dell’articolo 63, comma 2, lettera b)  e dell’articolo 37, comma 1 del D. Lgs. 50/2016 smi per la fornitura di strumentazione di laboratorio di cui al Piano degli Acquisti 2016 approvato con deliberazione 87 del 11/05/2016.  Impegno complessivo di € 33.478,02 IVA compresa sul capitolo 3530 dell’esercizio 2016 come descritto nella tabella allegata (allegato n. 1).</t>
  </si>
  <si>
    <t>Università degli Studi di Roma Tor Vergata: affitto aula magna per prove concorsuali che si terranno nei giorni 3,4 e 5 Agosto 2016; Misericordia Rieti: servizio di presidio medico con ambulanza ed infermiere, per prove concorsuali che si terranno nei giorni 3,4 e 5 agosto 2016. Impegno complessivo di € 2.848,00 (duemilaottocentoquarantotto/00) sul capitolo 2821 art. 3 esercizio 2016 come da tabella impegni ed operatori economici allegata alla presente (All.1).</t>
  </si>
  <si>
    <t>Acquisizione dall'operatore economico Open Comunicazione S.r.l. del servizio di formazione "#SNPA: comunicazione social nel Sistema nazionale per la protezione dell'ambiente" destinato a quattro dipendenti dell'Agenzia. Impegno complessivo di € 480,00 (quattrocentottanta/00), iva esente, sul capitolo 2220, art. 1 del bilancio 2016. Cig Z8B1AB59E4.</t>
  </si>
  <si>
    <t>SENECO S.r.l., T.R. TURONI – Affidamento mediante Ordine diretto sul Mercato elettronico di Consip S.p.A. Procedure per la fornitura di bilance portatili per le esigenze della Sezione provinciale di Frosinone.  Impegno complessivo di € 859,07 IVA compresa sul capitolo 3530 dell’esercizio 2016 come descritto nella tabella allegata (allegato n. 3).</t>
  </si>
  <si>
    <t>Eltime S.r.l. - Affidamento diretto per la fornitura di n. 30 badge per le esigenze delle sedi Provinciali e della Sede Regionale. Impegno di € 174,46 (centosettantaquattro/46) iva compresa, sul capitolo n. 2720 art. 5 dell'esercizio finanziario 2016. Cig Z0E1AD1F7E.</t>
  </si>
  <si>
    <t>AVV. CRISTIANA MASSI. Conferimento di incarico al fine della promozione del giudizio di opposizione avverso il decreto ingiuntivo n. 720 del 4.7.2016, emesso dal Tribunale di Viterbo, R.g. n. 2183/2016, a seguito del ricorso promosso dalla società Le Pietrare S.r.l. (già S.p.A).  Impegno complessivo di euro 3.306,73 di cui euro 3.061,23 (incluse spese generali, CPA ed IVA) per il pagamento degli onorari dell’avv. Cristiana Massi, ed euro 245,50 per il rimborso all’avv. Massi delle spese sostenute per il pagamento del contributo unificato, diritti di cancelleria e ulteriori eventuali spese vive documentate, da assumere sul capitolo 4020 Art. 0 “Altre prestazioni professionali e specialistiche” – Missione 1 – Programma 11 del bilancio 2016.</t>
  </si>
  <si>
    <t>AVV.TO MARIA CRISTINA MANNI. Conferimento di incarico di rappresentanza e difesa dell’ARPA Lazio per la promozione del giudizio di appello avverso la sentenza n. 5926/2016 emessa dal Tribunale civile di Roma, sezione lavoro, a conclusione del giudizio di primo grado promosso da I. M. contro ARPA Lazio (RG n. 26646/2015). Impegno totale di euro 5.234,53, di cui euro 4.846,03 quale costo lordo da sostenere per il pagamento degli onorari dell’avv. Maria Cristina Manni, ed euro 388,50 per il pagamento del contributo unificato, da assumere sul capitolo 4020, art. 0, del bilancio 2016.</t>
  </si>
  <si>
    <t>BRUEL &amp; KJAER ITALIA S.r.l., BPG RADIOCOMUNICAZIONI S.r.l. - Procedure di affidamento ai sensi dell’articolo 63, comma 2, lettera b)  e dell’articolo 37, comma 1 del D. Lgs. 50/2016 smi per la fornitura di strumentazione di laboratorio di cui al Piano degli Acquisti 2016 approvato con deliberazione 87 del 11/05/2016.  Impegno complessivo di € 1.550,62 IVA compresa sul capitolo 3530 dell’esercizio 2016 come descritto nella tabella allegata (allegato n. 1).</t>
  </si>
  <si>
    <t xml:space="preserve">Operatore economico A.L.O.S. S.r.l.: intervento per l’installazione di una colonnina in vetroresina per l’alloggio di due contatori con relative opere edili presso la stazione meteo sita in loc. Villa Guglielmi in Fiumicino (Roma). CIG Z791ADAA25. Impegno di spesa di € 1.149,17 (millecentoquarananove/17) IVA compresa, sul Cap. 2580, come da prospetto allegato, dell’esercizio 2016. </t>
  </si>
  <si>
    <t>CLIMADOMOTICA Srl: fornitura e posa in opera di un climatizzatore a pompa di calore con tecnologia inverter doppia classe A++ (Samsung modello Maldives) da installarsi presso la sezione provinciale di Latina Via Arrigo Serpieri 3. Importo complessivo di spesa di € 1.952,00 iva compresa sul capitolo 2580 esercizio 2016, come da tabella di sintesi allegata (All.1). CIG Z0D1AE03AC.</t>
  </si>
  <si>
    <t>Operatore economico Nuova Garofoli S.r.l.: intervento sull'impianto idrico-sanitario presso il Micronido della sezione provinciale di ARPA Lazio in Roma, via G. Saredo n. 52. Cig Z761AB892D. Impegno di spesa di € 1.085,80 (milleottantacinque/80) sulcap. 2580, come da prospetto allegato, dell'esercizio 2016.</t>
  </si>
  <si>
    <t>Operatore economico Tempesta Maurizio: rettifica alla determinazione n. 223 del 27/06/2016: disimpegno di € 679,80 dall'impegno di spesa di € 1.769,80 n. 2016/1/1674/1 (millesettecentosessantanove/80) sul Cap 2580, dell'esercizio 2016.</t>
  </si>
  <si>
    <t>Edizioni Ambiente S.r.l. Affidamento diretto (per 12 mesi dalla data di ordine) per il servizio di abbonamento annuale combinato alle banca dati on-line “Osservatorio di normativa ambientale” + “Adempimenti ambientali”. Impegno di € 550,16 IVA compresa, sul capitolo 2710 art. 0 sull’esercizio 2016. CIG  Z2E1AD37CE.</t>
  </si>
  <si>
    <t>InfoCamere S.c.p.A. - Affidamento diretto per il rinnovo dei servizi elaborativi di accesso ai dati del Registro Imprese e del Registro Protesti tramite il software "Telemaco" dal 01/06/2016 al 31/05/2017. Impegno di € 3.050,00 (tremilacinquanta/00) iva inclusa sul capitolo n. 2703 art. 0 dell'esercizio finanziario 2016. CigZ101AD830F.</t>
  </si>
  <si>
    <t>Indizione di gara mediante procedura aperta per l'affidamento del servizio di Assicurazione KASKO Dipendenti in missione per 30 mesi. Importo a base di gara di € 75.000,00 (comprensivo di imposte e altre tasse) CIG 6764497F80.</t>
  </si>
  <si>
    <t>Avv.to Sebastiana Dore. Conferimento di incarico di rappresentanza e difesa dell'ARPA Lazio nel giudizio di appello avverso la sentenza del TAR Lazio, Sez. I Ter, n. 5050/2016, promosso dinanzi al Consiglio di Stato da SINERGIS S.r.l. in proprio e quale mandataria del costituendo RTI con ALMAVIVA S.p.A. contro ARPA Lazio, nonché Regione Lazio e nei confronti di Progesi S.p.A. e Consorzio Proteco. Impegno totale di euro 10.966,14, incluse spese generali, CPA ed IVA da assumere sul capitolo 4020, art. 0, del bilancio 2016.</t>
  </si>
  <si>
    <t>Operatore economico Sabina Simic: intervento per la fornitura e posa di lampade a tecnologia LED presso la Sala di lettura della Biblioteca Ambientale di ARPALAZIO in Rieti,  Via delle Fontanelle snc. CIG Z971AE59E4.Impegno di spesa di € 1.061,16 (millesessantuno/16) sul Cap. 2580, come da prospetto allegato, dell'esercizio 2016.</t>
  </si>
  <si>
    <t>Adesione alla Convenzione Consip "PC Desktop 14" - Lotto 1 stipulata tra la Consip S.p.A., per conto del Ministero dell'Economia e delle Finanze, e Converge S.p.A. quale aggiudicatario del Lotto 1 della procedura di gara. Acquisizione di n. 10 PC portatili "Dell Vostro 3559" per le esigenze dell'Agenzia. Impegno di € 6.087,80 (seimilaottantasette/80) - iva inclusa, sul capitolo 3660 suddiviso negli articoli come indicato nell'allegato al presente atto. CIG (Z1A1AE683E).</t>
  </si>
  <si>
    <t>IN.FOR. S.r.l. Affidamento per 12 mesi del servizio di manutenzione ed assistenza del software relativo ad un sistema informativo per la gestione del personale. Impegno di euro 21.960,00 (ventunomilanovecentosessanta/00) iva compresa sul capitolo 2705 art. 0 dell'esercizio finanziario 2016. Cig Z7C1AEAADB.</t>
  </si>
  <si>
    <t>ACEA ATO2 S.p.A. e SO.GE.A. S.p.A.: pagamento fatture relative all'utenza acqua della Sezione provinciale di Roma, della Sezione Provinciale e della Sede Regionale, in Rieti, di ARPA Lazio. Impegno di spesa di € 892,59 (ottocentonovantadue/59) iva compresa, sul Cap. 2620, art. 13, dell'esercizio 2016. iva compresa, sul cap. 2610, art. 13, dell'esercizio 2016.</t>
  </si>
  <si>
    <t>Operatore economico Nuova Garofoli S.r.l.: intervento per la ricarica del gruppo frigo posto sul terrazzo della Sezione provinciale di ARPA Lazio in Roma, via G. Saredo n. 52. Cig ZCF1AE2A3C. Impegno di spesa di € 628,30 (seicentoventotto/30) sul cap. 2580, art. 13, dell'esercizio 2016.</t>
  </si>
  <si>
    <t>Joint s.r.l. – Affidamento diretto per implementazione moduli e servizi professionali per l’applicativo  “SiGed” in uso dall’Agenzia. Impegno di € 35.990,00 (trentacinquemilanovecentonovanta/00) – Iva inclusa, sul capitolo n. 2705 art. 0 dell’esercizio 2016. CIG [Z5F1AEB2BA]</t>
  </si>
  <si>
    <t>Adesione alla Convenzione Consip "Stampati 14" - Lotto 1 stipulata tra la Consip S.p.A., per conto del Ministero dell'Economia e delle Finanze, e Converge S.p.A. quale aggiudicatario del Lotto 1 della procedura di gara. Acquisizione di n. 10 stampanti in bianco e nero "Samsung SL-M3820ND/SIT" e n. 10 kit cartucce all in one per la suddetta stampante per le esigenze dell'Agenzia. Impegno di € 1.769,00 (millesettecentosessantanove/00) -iva inclusa, sul capitolo 3660 suddiviso negli articoli come indicato nell'allegato del presente atto. Cig (Z841AE59AC).</t>
  </si>
  <si>
    <t>Adesione alla Convenzione Consip "Stampati 14" - Lotto 5 stipulata tra la Consip S.p.A., per conto del Ministero dell'Economia e delle Finanze, e Kyocera Document Solutions Italia S.p.A. quale aggiudicatario del Lotto 5 della procedura di gara. Acquisizione di n. 5 stampanti a colore "Kyocera Ecosys P7040cdn" e n. 5 toner per la suddetta stampante per le esigenze dell'Agenzia. Impegno di € 1.347,98 (milletrecentoquarantasette/98) - iva inclusa, sul capitolo 3660 suddiviso negli articoli come indicato nell'allegato al presente atto. CIG (ZA51AE50EB).</t>
  </si>
  <si>
    <t>Adesione alla Convenzione Consip "Reti locali 5" - Lotto 2 stipulata tra la Consip S.p.A., per conto del Ministero dell'Economia e delle Finanze, e Telecom Italia S.p.A. quale aggiudicatario del Lotto 2 della procedura di gara. Acquisizione di n. 3 Switch tipo 3 "Cisco" e n. 6 porte aggiuntive per switch tipo 3 per le esigenze dell'Agenzia. Impegno di € 3.323,67 (tremilatrecentoventitre/67) iva inclusa, sul capitolo 3660 suddiviso negli articoli come indicato nell'allegato al presente atto. Cig (Z141AE388B).</t>
  </si>
  <si>
    <t>AVV.TO LUIGI PAMPHILI. Conferimento di incarico di rappresentanza e difesa di ARPA Lazio ai fini della costituzione nel giudizio pendente dinanzi al Tribunale civile di Roma (R.G. n. 29382-1/2016). Ricorso ex artt. 414 e 700 c.p.c. notificato il 09.08.2016. Udienza 25.08.2016. Impegno totale di euro 5.020,83 (incluse spese generali, CPA ed IVA) per la corresponsione degli onorari relativi alla fase cautelare, da assumere sul capitolo 4020, art. 0, del bilancio 2016.</t>
  </si>
  <si>
    <t xml:space="preserve">PERKIN ELMER S.p.A. -  MPB S.r.l.- GETINGE S.p.A. - F.ENI S.R.L.  Affidamento diretto dei servizi di assistenza tecnica su strumentazione da laboratorio per le Sezioni provinciali di Roma e Latina. Storno dell’impegno n. 1632/2016 assunto con determinazione n. 230 del 30/06/2016 a favore dell’operatore economico Perkin Elmer S.p.A., per l’importo di € 2.999,98 (duemilanovecentonovantanove/98) – Iva inclusa. Impegno di € 308,44 (trecentotto/44) a favore dell’operatore economico Thermo Fisher Italia S.r.l. Impegno complessivo di €. 21.211,13 (ventunomiladuecentoundici/13) sul capitolo 2581 ripartito come dettagliato nella tabella allegato 1. </t>
  </si>
  <si>
    <t>Siac Informatica Veneta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1301029 del 02/08/2016. Impegno complessivo di € 3.627,55 (tremilaseicentoventisette/55) - iva inclusa sul capitolo n. 3660 come indicato nella tabella allegata (All. n. 4) Cig (ZE41AD32EF).</t>
  </si>
  <si>
    <t>Operatore economico Il Casale di Redi e Ferrera: manutenzione ordinaria dell'impianto di climatizzazione presso i locali della sezione provinciale di ARPA Lazio in Latina, via Carducci/Oberdan. Cig Z681AEDB64. Impegno di spesa di € 2.415,60 (duemilaquattrocentoquindici/60) sul capitolo 2580 ai sensi del D.Lgs. 23 giugno 2011, n. 118 come da tabella allegata (all. n. 1).</t>
  </si>
  <si>
    <t>GENERAL CONTRACTOR S.r.l. - Procedura mediante richiesta di offerta (RdO) rivolta ai fornitori abilitati del mercato elettronico di Consip S.p.A. per la fornitura di una scrivania con cassettiera e di una scala per archivio per le esigenze della Sede di Rappresentanza e di n. 5 armadi per le esigenze della Sezione di Frosinone (CIG Z351A3B43F). Impegno di € 2.235,04 IVA compresa sul capitolo 3540 dell'esercizio 2016 come descritto in allegato (allegato n. 5).</t>
  </si>
  <si>
    <t>Operatore economico DEL MAURO COSTRUZIONI S.r.l. Lavori urgenti per il ripristino dei cornicioni pericolanti della sede provinciale di ARPALAZIO in Latina via Serpieri n. 3. Cig Z94189151F. Integrazione dell'impegno di spesa n. 2016//1/547/1 già assunto con determinazione n. 48 del 17/02/2016, per un importo pari ad € 219,60 iva compresa, capitolo n. 2580 art. 13, relativo al noleggio della mantovana posta a protezione della porta di ingresso della sezione provinciale di Latina via Arrigo Serpieri n. 3 per i mesi di gennaio e febbraio 2016.</t>
  </si>
  <si>
    <t>Aggiudicazione della procedura  mediante richiesta di offerta (RDO) n. 1284346 del 15/07/2016 sul mercato elettronico di Consip S.p.A. per la fornitura di strumentazione di laboratorio (10 lotti) agli operatori economici: SCIENTIFIC GLASS Snc (lotti nn. 2 e 4), MERCOLEDISANTO RESCUE &amp; ADVENTUR S.r.l. (lotto n. 3), BIOCLASS S.r.l. (lotto n. 5), M.P.I.M. S.r.l. (lotti nn. 6, 7 e 10), BIOSIGMA (lotto n. 8) e SARTORIUS STEDIM ITALY S.p.A. (lotto n. 9). Lotto n. 1 deserto – affidamento mediante Ordine di acquisto (ODA) su Consip S.p.A. all’operatore economico ESALES S.r.l.  Impegno dell’importo presunto complessivo di € 59.414,00 IVA compresa assunto con determinazione n. 250 del 15/07/2016. Importo di aggiudicazione complessivo: € 35.009,47 IVA compresa. Disimpegno degli importi relativi al ribasso d’asta dagli impegni assunti con determinazione n. 250 del 15/07/2016 sul capitolo 3530 dell’esercizio 2016, integrazione dell’impegno relativo al lotto n. 10 e attribuzione dei creditori agli impegni come descritto in allegato (allegato n. 6).</t>
  </si>
  <si>
    <t>PCF ELETTRONICA S.r.l  - M.ì.Pro S.r.l. Affidamento diretto dei servizi di assistenza tecnica su strumentazione da laboratorio per le Sezioni provinciali dell’Agenzia. Impegno di € 1.623,21 (milleseicentoventitre/21) – IVA compresa sul capitolo 2581 art 13 dell’esercizio 2016. Impegno di € 902,80 (novecentodue/80) – IVA compresa sul capitolo 2581 art 13 dell’esercizio 2016.</t>
  </si>
  <si>
    <t>Agenzia del Demanio - Direzione Regionale Lazio: stipula della concessione demaniale relativa ad una porzione di area da destinare alla postazione metereologica ARPA Lazio presso l'aeroporto militare di frosinone G. Moscardini - 72° Storno. Durata della concessione demaniale dal 01/09/2016 al 31/08/2022. Impegno di spesa € 2.584,71 come da tabella di sintesi allegata (All. 1).</t>
  </si>
  <si>
    <t>ALFATECH S.p.A. – Affidamento mediante Ordine diretto sul Mercato elettronico di Consip S.p.A.  Procedura per la fornitura di strumentazione di laboratorio di cui al Piano degli Acquisti 2016 approvato con deliberazione 87 del 11/05/2016 – n. 2 Evaporatori di solventi di cui 1 alla posizione n. 32 per la Sezione di Frosinone ed 1 alla posizione n. 106 per la Sezione di Roma.  Impegno complessivo di € 28.304,00 IVA compresa sul capitolo 3530 dell’esercizio 2016 come descritto nella tabella allegata (allegato n. 2).</t>
  </si>
  <si>
    <t>Operatore economico Trane Italia S.r.l.: intervento per la verifica del funzionamento dei fan-coil presso la Sezione provinciale di ARPALAZIO in Rieti, Via Salaria per L’Aquila n. 8. CIG Z4D1AF577F. Impegno di € 988,20 (novecentottantotto/20) sul cap. 2580, sull'art. 13, dell'esercizio 2016.</t>
  </si>
  <si>
    <r>
      <t xml:space="preserve">LAB SERVICE ANALYTICA S.r.l. – AB SCIEX S.r.l., Acquisto materiale di laboratorio per la sezione provinciale ArpaLazio di Roma. CPS ANALITICA FOR CHEMISTRY S.r.l. –  Acquisto materiale di laboratorio per la sezione provinciale ArpaLazio di Latina .SCUBLA S.r.l.,Acquisto materiale di laboratorio per la sezione provinciale ArpaLazio di Viterbo. HACH LANGE S.r.l. – Acquisto materiale di laboratorio per la sezione provinciale ArpaLazio di Frosinone. Impegno di </t>
    </r>
    <r>
      <rPr>
        <sz val="10"/>
        <color indexed="8"/>
        <rFont val="Calibri"/>
        <family val="2"/>
      </rPr>
      <t xml:space="preserve">€ 7.475,03 (settemilaquattrocentosettantacinque/03) </t>
    </r>
    <r>
      <rPr>
        <sz val="10"/>
        <rFont val="Calibri"/>
        <family val="2"/>
      </rPr>
      <t>-  Iva compresa sul capitolo 2850 dell’esercizio 2016, come da tabella allegata (allegato 1).</t>
    </r>
  </si>
  <si>
    <t>VWR INTERNATIONAL S.r.l. – HACH LANGE S.r.l. - Procedure di affidamento ai sensi dell’articolo 63, comma 2, lettera b)  del D. Lgs. 50/2016 smi per la fornitura di strumentazione di laboratorio di cui al Piano degli Acquisti 2016 approvato con deliberazione 87 del 11/05/2016 (posizioni n. 100 e 118).  Impegno complessivo di € 9.727,89 IVA compresa sul capitolo 3530 dell’esercizio 2016 come descritto nella tabella allegata (allegato n. 1)</t>
  </si>
  <si>
    <t>Za.Ra. Auto S.r.l. - Affidamento diretto per opere di manutenzione ordinaria e straordinaria, per l'anno 2016, del parco auto in dotazione alla sezione provinciale di Roma. Impegno di € 8.000,00 (ottomila/00) - iva inclusa suddiviso come indicato nel dispositivo del presente atto. Cig (Z031B14747).</t>
  </si>
  <si>
    <t>DE.DA. UFFICIO S.r.l. -GENERAL CONTRACTOR S.r.l.: integrazione impegni, già assunti rispettivamente con determinazione n. 241 del 08/07/2016 e determinazione n. 243 del 08/07/2016, relativa agli oneri per la sicurezza non soggetti a ribasso. Importo complessivo di € 610,00 da impegnare sul capitolo 3540, esercizio 2016.</t>
  </si>
  <si>
    <t>Dionisi &amp; Ramaccini S.n.c. - Affidamento diretto per opere di manutenzione ordinaria su autoveicoli targa EH405WY e CR228ZA in dotazione presso la Sezione provinciale di Viterbo. Impegno di € 654,97 (seicentocinquantaquattro/97) iva inclusa sul capitolo n. 2652 art. 7. Cig (Z521B024C8).</t>
  </si>
  <si>
    <t>Indizione di una procedura di approvvigionamento sotto soglia attraverso la richiesta di offerta (RDO) sul mercato elettronico di Consip S.p.A. (articolo 36, comma 6 del D. Lgs. 50/2016), per la fornitura e installazione di un Sistema di monitoraggio acustico – CIG  679374688C, per la realizzazione della attività previste dalla Convenzione tra ARPA Lazio e l'Autorità portuale di Civitavecchia, Fiumicino e Gaeta per lo svolgimento di attività relative al monitoraggio ambientale delle aree portuali di Civitavecchia, Fiumicino e Gaeta - Addendum n. 5 "Monitoraggio della componente rumore del porto di Fiumicino" - Approvazione crono programma.  Impegno dell’importo presunto di € 40.000,00 al netto d’IVA, cioè di € 48.800,00 IVA compresa sul capitolo 3130 articolo 7 dell’esercizio 2016.</t>
  </si>
  <si>
    <t>Procedura aperta, sopra la soglia di rilevanza comunitaria, per l’affidamento del Servizio di manutenzione e fornitura delle parti di ricambio del Sistema di monitoraggio e valutazione della Qualità dell’Aria nel Lazio. CIG 67315445D6. Nomina della Commissione di aggiudicazione.</t>
  </si>
  <si>
    <t>Acquisizione dalla SNA - Scuola Nazionale dell'Amministrazione del servizio di formazione "Ufficio stampa &amp; media relations (ex L. 150/2000)". Impegno complessivo di € 540,00 (cinquecentoquaranta/00), iva esente, sul capitolo 2220, art. 1 del bilancio 2016.</t>
  </si>
  <si>
    <t>Fe.Ni. Service Srl, Getinge SpA, AMS Analitica Srl, Agilent Technologies SpA, Perkin Elmer SpA, Systea SpA, MPB Srl, Anton Paar Italia Srl - affidamento diretto dei servizi di assistenza tecnica su strumentazione da laboratorio per le Sezioni provinciali dell’Agenzia; impegno complessivo di €. 18.397,23 (diciottomilatrecentonovantasette/23) sul capitolo 2581 ripartito come dettagliato nella tabella allegato 1.</t>
  </si>
  <si>
    <t>Procedura aperta, ai sensi del D. Lgs. n. 50/2016, sopra la soglia di rilevanza comunitaria, per l’affidamento della fornitura e installazione di strumentazione di laboratorio (8 lotti)  Numero gara:  6462312. Nomina della Commissione di aggiudicazione.</t>
  </si>
  <si>
    <t>Avviso di mobilità interna art. 17, comma 3, lett. B) CCNL integrativo di comparto del 20/07/2015. Provvedimenti conseguenti.</t>
  </si>
  <si>
    <t>Indizione di una procedura di approvvigionamento attraverso la richiesta di offerta (RDO) sul mercato elettronico di Consip S.p.A. (articolo 36, comma 6 del D. Lgs. 50/2016), per la fornitura e posa in opera di cappe da laboratorio e per il servizio di smaltimento di cappe esistenti CIG  Z311B35F3F. Impegno dell’importo presunto di € 25.000,00 al netto d’IVA, cioè di € 30.500,00 IVA compresa sul capitolo 3530 dell’esercizio 2016 come descritto in allegato (allegato n. 6).</t>
  </si>
  <si>
    <t>BIOGENETICS S.r.l. – LIOFILCHEM S.r.l., Acquisto materiale di laboratorio per la sezione provinciale ArpaLazio di Latina. MERCK-MILLEPORE S.p.A. – CPS ANALITICA FOR CHEMISTRY S.r.l. -  DIONEX-TERMO FISHER SCIENTIFICS S.p.A.  Acquisto materiale di laboratorio per la sezione provinciale ArpaLazio di Frosinone. OXOID TERMO FISHER DIAGNOSTICS S.p.A. – ULTRA SCIENTIFIC ITALIA S.r.l. – SIGMA-ALDRICH S.r.l.,    Acquisto materiale di laboratorio per la sezione provinciale ArpaLazio di Roma. FULLTECH INSTRUMENTS S.r.l. – Acquisto materiale di laboratorio per la sezione provinciale ArpaLazio di Rieti. CHEBIOS S.r.l. - ULTRA SCIENTIFIC ITALIA S.r.l. – HACH LANGE S.r.l., Acquisto materiale di laboratorio per la sezione provinciale ArpaLazio di Viterbo.  Impegno di  € 13.329,01 (tredicimilatrecentoventonove/01) - iva compresa sul capitolo 2850 dell'esercizio 2016, come da tabella allegata (allegato 1).</t>
  </si>
  <si>
    <t>Operatore economico Nuova Garofoli S.r.l.: intervento per la fornitura e sostituzione di ventilconvettori presso uffici della Sezione provinciale di ARPALAZIO in Roma, via G. Saredo n. 52. Cig Z311B2BF6E. Impegno di spesa di € 10.248,00 (diecimiladuecentoquarantotto/00) sul cap. 2580, come da allegato, dell'esercizio 2016.</t>
  </si>
  <si>
    <t>Operatore economico Termotecnica Cavatton S.r.l.: intervento per il ripristino del corretto funzionamento del pressostato a servizio dell'impianto dell'acqua demineralizzata presso la Sezione provinciale di ARPALAZIO in Roma, via G. Saredo n. 52. Cig Z211B2BF0A. Impegno di spesa di € 222,04 (duecentoventidue/04) sul Cap. 2580, art. 13, dell'esercizio 2016.</t>
  </si>
  <si>
    <t>Valsecchi Cancelleria S.r.l. - Acquisto mediante ordine diretto sul mercato elettronico di Consip S.p.A. di carta bianca e riciclata formato A4 per l'attività amministrativa delle Sezioni Provinciali di Roma e Frosinone. Importo complessivo di € 2.562,15 iva compresa da impegnare sul capitolo 2720 come da tabella di sintesi allegata. (All. 1) Cig ZEB1B10172.</t>
  </si>
  <si>
    <t xml:space="preserve">Operatore economico Restauro Mobili Roma di Luca Dell'Ospedale: intervento per la sostituzione di serramenti e per la sistemazione di infissi in legno presso la sede di Rappresentanza di ARPALAZIO in Roma, via Boncompagni n. 101: lavorazioni aggiuntive. CIG ZC21B1D7E7. Impegno di spesa di € 480,00 (quattrocentottanta/00) iva compresa, sul cap. 2580, art. 0, dell'esercizio 2016. </t>
  </si>
  <si>
    <t>Operatore economico Restauro Mobili Rossetto Marco: intervento per il restauro del portone di ingresso presso la Sede Regionale di ARPALAZIO in Rieti, via Garibaldi n. 114. Cig Z881B1D8F0. Impegno di spesa di € 1.220,00 (milleduecentoventi/00) sul cap. 2580, come da allegato, dell'esercizio 2016.</t>
  </si>
  <si>
    <t>dott.ssa Anna Maria Segatori</t>
  </si>
  <si>
    <t>FEL Costruzioni S.r.l.:Aggiudicazione gara mediante procedura aperta (appalto integrato complesso) per la progettazione ed esecuzione dei lavori di riqualificazione edile e impiantistica dell'immobile di ARPA Lazio in Latina, via Mario Siciliano n. 1 CIG 651208133E per un importo pari ad euro 544.458,98 comprensivo di oneri e IVA. Disimpegno dell'importo di euro 53.944,15 come da tabella di sintesi allegata.</t>
  </si>
  <si>
    <t>Operatore economico Nuova Garofoli S.r.l.: intervento per la fornitura di due condizionatori presso la sezione provinciale di ARPALAZIO in Roma, via G.  Saredo n. 52. Cig ZD21B1D946. Impegno di spesa di € 4.026,00 (quattromilaventisei/00) sul cap. 2580, come da allegato, dell'esercizio 2016.</t>
  </si>
  <si>
    <t>ARPA PIEMONTE – Adesione al circuito al circuito interlaboratorio nell’ambito della procedura di accreditamento del laboratorio Radon per la Sezione Provinciale ArpaLazio di Roma, al prezzo di € 200,00 (duecento/00) – Iva esclusa, ovvero € 244,00 (decentoquarantaquattro/00) – Iva inclusa. Impegno di € 244,00 (duecentoquarantaquattro/00) – IVA compresa sul cap. 3040 art. 5 dell’esercizio finanziario 2016. CIG Z9F1B44CC1</t>
  </si>
  <si>
    <t>MR SERVICE S.r.l., HETTICH ITALIA S.r.l., ALFATECH S.p.A. – Affidamento mediante Ordine diretto sul Mercato elettronico di Consip S.p.A. Procedure per la fornitura di strumentazione di cui al Piano degli acquisti di strumentazione da laboratorio 2016 (Piano): n. 1 frigorifero 1400 litri (pos. Piano n. 66) e n. 1 sistema di purificazione delle matrici complesse (pos. Piano n. 70) per le esigenze della Sezione provinciale di Rieti, n. 1 centrifuga refrigerata da banco (pos. Piano 41) per le esigenze della Sezione provinciale di Frosinone.  Impegno complessivo di € 27.185,26 IVA compresa sul capitolo 3530 dell’esercizio 2016 come descritto nella tabella allegata (allegato n. 4)</t>
  </si>
  <si>
    <t>Operatore economico DEL MAURO COSTRUZIONI S.r.l.: intervento per la movimentazione di bombole gas analitici da posizione sul terrazzo di copertura della sezione provinciale di ARPA Lazio in Latina, via A. Serpieri n. 3. CIG ZCB135FEF3. Importo pari ad € 1.271,07 iva compresa (milleduecentosettantuno/07) iva compresa sul capitolo 2580 art. 13.</t>
  </si>
  <si>
    <t>Operatore economico TELEX S.r.l.: intervento tecnico per la sostituzione di modulo PHONE 30 presso la Sezione provinciale in Roma, via G. Saredo n. 52 e intervento tecnico per l'attivazione di due numeri telefonici presso la Sezione provinciale in Rieti, via Salaria per L'Aquila n. 8, di ARPA Lazio. Cig Z561B39B39. Impegno di spesa di € 3.611,20 (tremilaseicentoundici/20) sul cap. 2580, dell'esercizio 2016, secondo lo schema allegato.</t>
  </si>
  <si>
    <t>SOFFARREDO S.r.l. - ORLANDO &amp; C. S.a.s. di Stamerra Chiara: Affidamento diretto mediante il mercato elettronico di Consip S.p.A. per la fornitura e posa in opera di un tavolo da riunione. E n. 10 sedie per adibire a sala riunioni la stanza n. 406, piano 4° presso la sede delle Relazioni Esterne di ARPA Lazio data in comodato d'uso gratuito ad ASSOARPA. Importo complessivo di € 3.294,00 (tremiladuecentonovantaquattro/00) - iva inclusa da impegnare sul capitolo n. 3540 come da tabella di sintesi allegata (All. 5).</t>
  </si>
  <si>
    <t>Esecuzione, con riserva di ripetizione all’esito dell’impugnazione e senza che ciò rappresenti acquiescenza, della sentenza n. 5926/2016 emessa dal Tribunale civile di Roma, sezione lavoro, a conclusione del giudizio di primo grado (RG n. 26646/2015). Impegno di euro 56.339,50 di cui: euro 48.893,16 da assumere sul capitolo 4040, art. 0, euro 7.445,89 da assumere sul capitolo 4000, art. 0, del bilancio 2016.</t>
  </si>
  <si>
    <t>INF.OR. S.r.l. - Affidamento diretto per servizio di manutenzione-supporto esteso per l'anno 2016 dell'applicativo software "Sistema per la valutazione della Performance Organizzativa e della Performance Individuale" in uso all'Agenzia. Impegno di € 2.444,88 (duemilaquattrocentoquarantaquattro/88) - iva inclusa, sul capitolo n. 2705 art. 0 dell'esercizio 2016. CIG (Z191B3CC79).</t>
  </si>
  <si>
    <t>Pagamento Tassa sui rifiuti (TARI) per l'anno 2016 relativa all'immobile di proprietà dell'ARPALAZIO in Latina, via Serpieri n. 3. Impegno di spesa di € 3.234,00 (tremiladuecentotrentaquattro/00) sul Cap. 3930, come da allegato, dell'esercizio 2016.</t>
  </si>
  <si>
    <t>D’AMICO S.r.l. FORNITURE E SERVIZI, UTENSILERIA CUNEESE DI LIFFREDO PIER PAOLO &amp; C snc – Affidamento mediante Ordine diretto sul Mercato elettronico di Consip S.p.A. per la fornitura di strumentazione di cui  Piano degli acquisti di strumentazione da laboratorio 2016 (Piano):  n. 1 dinamometro 10000 Kg (pos. 23) e n. 9 pinze punzonatrici (pos. Piano 39) per le esigenze della Sezione provinciale di Frosinone. AGILENT TECHNOLOGIES ITALIA S.p.A. Affidamento diretto per l’aggiornamento completo del sistema GC MS/MS Agilent in uso presso la Sezione provinciale di Roma. Impegno complessivo di € 24.345,10 IVA compresa sul capitolo 3530 dell’esercizio 2016 come descritto nella tabella allegata (allegato n. 3)</t>
  </si>
  <si>
    <t>Avv.to Claudio Scognamiglio. Conferimento di incarico di rappresentanza e difesa di ARPA Lazio ai fini della costituzione nel giudizio pendente dinanzi al Tribunale civile di Rieti . N. 66/2016). Udienza di discussione 1.12.2016. Impegno totale di euro 5.908,71 (incluse spese generali, CPA ed IVA) da assumere sul capitolo 4020, art. 0, del bilancio 2016 per la corresponsione degli onorari connessi all'attività professionale oggetto dell'incarico.</t>
  </si>
  <si>
    <t>Operatore economico Renga Roberto: intervento per la fornitura e sposa di tre telecamere complete di alimentatori presso la Sede di Rappresentanza di ARPALAZIO in Roma, via Boncompagni n. 101. CIG Z2A1B4001E. Impegno di spesa di € 793,00 (settecentonovantatre/00) sul cap. 2580, come da prospetto allegato, dell'esercizio 2016.</t>
  </si>
  <si>
    <t>Sameco S.r.l. Servizio di raccolta, trasporto e smaltimento dei rifiuti speciali, pericolosi e non, prodotti dalle Sezioni Provinciali dell’Agenzia, compresa la fornitura di idonei contenitori per gli stessi. Affidamento, per nove mesi e comunque per il tempo necessario al completo espletamento della gara regionale, con l’operatore economico aggiudicatario della precedente procedura di gara, alle stesse condizioni in atto. Impegno di € 48.000,00 (quarantottomila/00)– Iva compresa sul capitolo sul capitolo 2600 dell’esercizio 2017, come da tabella allegata (allegato 1). CIG Z291B6019D</t>
  </si>
  <si>
    <t>ELETTRA di Stirpe Marcello: fornitura e posa in opera di materiale per la realizzazione di una linea Lan nella stanza 1.07 presso la sezione provinciale di ARPA Lazio in Latina via Serpieri n.3. Importo complessivo di € 217,63 iva inclusa sul capitolo 2580 esercizio 2016, come da tabella di sintesi allegata (All. 1). CIG Z5C1B3EA4C.</t>
  </si>
  <si>
    <t>Procedura negoziata senza previa pubblicazione di un bando di gara per l’affidamento della fornitura triennale di materiale di consumo per cromatografia liquida e gassosa. Storno dell’impegno n. 2015/1/674/1 assunto con deliberazione n. 55 del 21/04/2015, per l’importo di € 29.000,00 (ventinovemila/00) – Iva inclusa.</t>
  </si>
  <si>
    <r>
      <t xml:space="preserve">Fe.Ni. Service Srl, Systea SpA, MPB Srl, Agilent Technologies SpA, AMS Analitica Srl, Mega System Srl </t>
    </r>
    <r>
      <rPr>
        <b/>
        <sz val="10"/>
        <rFont val="Calibri"/>
        <family val="2"/>
      </rPr>
      <t xml:space="preserve">- </t>
    </r>
    <r>
      <rPr>
        <sz val="10"/>
        <rFont val="Calibri"/>
        <family val="2"/>
      </rPr>
      <t>affidamento diretto dei servizi di assistenza tecnica su strumentazione da laboratorio per le Sezioni provinciali dell’Agenzia; impegno complessivo di €. 12.962,70 (dodicimilanovecentosessantadue/70) sul capitolo 2581 ripartito come dettagliato nella tabella allegato 1.</t>
    </r>
  </si>
  <si>
    <t>Operatore economico Demarchimpianti S.r.l.: intervento per la rigenerazione di due bombole nel demineralizzatore presso la Sezione provinciale di ARPALAZIO in Viterbo, Via Montezebio n. 17. CIG Z961B4B91F.Impegno di spesa di € 1.122,40 (millecentoventidue/40) sul cap. 2580, come da allegato, dell'esercizio 2016.</t>
  </si>
  <si>
    <t>Adozione del Programma per lo svolgimento dei tirocini formativi e di orientamento - Anno 2017</t>
  </si>
  <si>
    <t>CARLO ERBA REAGENTS S.r.l. – GETINGE S.p.A. – CHEBIOS SRL- MERCK-MILLIPORE S.p.A.- SARTORIUS ITALY S.r.l.  – QUANTANALITICA S.r.l. - THERMO FISHER DIAGNOSTICS S.p.A.  Acquisto materiale di laboratorio per la sezione provinciale ArpaLazio di Roma. ULTRA SCIENTIFIC ITALIA S.r.l. – HACH LANGE S.r.l. – CPS ANALITICA S.r.l. - SHIMADZU ITALIA S.r.l. – FISHER SCIENTIFIC ITALIA – BIOMERIUEX ITALIA S.p.A. Acquisto materiale di laboratorio per la sezione provinciale ArpaLazio di Viterbo. VWR INTERNATIONAL PBI S.r.l – R-BIOPHARM S.r.l. - CPS ANALITICA S.r.l. Acquisto materiale di laboratorio per la sezione provinciale ArpaLazio di Latina. METRHOM ITALIANA S.r.l. – SIGMA ALDRICH S.r.l. Acquisto materiale di laboratorio per la sezione provinciale ArpaLazio di Rieti.  Impegno di € 27.406,56 (ventisettemilaquattrocentosei/56)- Iva compresa sul capitolo 2850 dell’esercizio 2016, come da tabella allegata (allegato 1).</t>
  </si>
  <si>
    <t>AP SISTEMI Snc: Affidamento diretto mediante il mercato elettronico di Consip S.p.A. per la fornitura di n.c 5 trolley per il trasporto di acqua da analizzare. Importo complessivo di € 298,90 (duecentonovantotto/90) - iva inclusa da impegnare sul capitolo n. 2720 art. 10, esercizio 2016. CIG ZCB1B62183.</t>
  </si>
  <si>
    <t>Operatore economico Il Giardino di Eden di Alessandra Quartana: intervento per la potatura della siepe perimetrale e delle piantumazioni presenti nell'area di proprietà, presso la sezione provinciale di ARPA Lazio in Rieti via Salaria per L'Aquila 6/8. CIG: ZD51B48287. Importo di € 1.159,00 iva compresa da impegnare sul capitolo 2590 art. 13 esercizio 2016.</t>
  </si>
  <si>
    <t>Thesi Tecnologie S.r.l. - Estensione del contratto affidato con procedura mediante RdO n. 1153761 del 18/03/2016, per lo sviluppo software in ambiente Microsoft.net nell'ambito del progetto SISBON. Impegno di € 3.654,14 (tremilaseicentocinquantaquattro/14)- iva inclusa sul capitolo n. 4930 art. 2 dell'esercizio finanziario 2016. CIG (ZB61B6F198).</t>
  </si>
  <si>
    <t>ELETTRA di Stirpe Marcello: lavori per la realizzazione di una nuova linea di alimentazione a servizio del gruppo ups installato presso la sala server della sezione provinciale di ARPALAZIO in Frosinone via Armando Fabi 212. Importo complessivo di € 605,16 iva inclusa sul capitolo 2580 esercizio 2016, come da tabella di sintesi allegata (All.1). CIG Z691B47CF3.</t>
  </si>
  <si>
    <t>Sori dp S.r.l. - Affidamento in economia sul mercato elettronico (Consip S.p.A.) tramite OdA (Ordine diretto d'acquisto), per la fornitura di n. 20 kit LRDOC-CLEAR per le esigenze delle postazioni del protocollo informatico dell'Agenzia. Impegno di € 1.220,00 (milleduecentoventi/00) - iva inclusa, sul capitolo n. 2720 art. 11 dell'esercizio finanziario 2016. CIG (ZF01B6DCF3).</t>
  </si>
  <si>
    <t>Operatore economico Tecnilab di Riccardo Pifferi: intervento su banchi di laboratorio presso la Sezione provinciale di ARPALAZIO in Roma, G. Saredo n. 52. Cig ZD61B511F2. Impegno di spesa di € 1.677,50 (milleseicentosettantasette/50) sul cap. 2580, come da allegato, dell'esercizio 2016.</t>
  </si>
  <si>
    <t>Procedure ai sensi dell’articolo 36, comma 2, lettera b) del D. Lgs. 50/2016 smi per la fornitura di:  SHIMADZU ITALIA S.r.l. - auto campionatore PROMINENCE SHIMADZU per le esigenze della Sezione provinciale di Roma; FULLTECH INSTRUMENTS S.r.l. – generatore di idrogeno PF 300 GENIUS per le esigenze della Sezione provinciale di Frosinone; FISHER SCIENTFICI Sas – pompa peristaltica per le esigenze della Sezione provinciale di Viterbo.  Impegno complessivo di € 11.821,30 IVA compresa sul capitolo 3530 dell’esercizio 2016 come descritto nella tabella allegata (allegato n. 1).</t>
  </si>
  <si>
    <t>Esecuzione della sentenza emessa dal Tribunale civile di Roma, sezione lavoro, il 12.07.2016 a conclusione del giudizio di primo grado iscritto al ruolo generale con il n. 25093/2014. Importo totale di euro 9.886,52 (euro 4.401,69 a titolo di risarcimento danni e interessi legali ed euro 5.484,83 per rimborso spese legali). Impegno di euro 9.886,52 di cui: 4.400,00 da assumere sul capitolo 4040, art. 0, euro 5.486,52 da assumere sul capitolo 4000, art. 0, del bilancio 2016.</t>
  </si>
  <si>
    <t>Autorità Nazionale Anticorruzione (ANAC). Pagamento di n. 1 MAV relativo ai contributi per le procedure di approvvigionamento del 2° quadrimestre 2016. Impegno di € 1.230,00 - iva esente sul capitolo 2721 - articolo 2 dell'esercizio 2016.</t>
  </si>
  <si>
    <t>Olivetti S.p.A.: fornitura dei servizi di connettività e sicurezza nell'ambito del sistema pubblico di connettività. Durata del contratto dal 01/09/2016 al 25/05/2017. Installazione fibra ottica presso la sede delle relazioni Esterne di ARPA LAZIO in Roma via Boncompagni 101. Impegno di spesa € 11.363,97 iva inclusa sul capitolo 2704 art. 0 di cui € 5.050,65 iva compresa per l'anno 2016 ed € 6.313,32 iva compresa per l'anno 2017. Cig ZB41B06A56.</t>
  </si>
  <si>
    <t>Pagamento fattura relativa all'utenza per l'energia elettrica per la centralina RQA installata in Ferentino (FR), di ARPA Lazio. Impegno di spesa di € 502,75 (cinquecentodue/75) iva compresa, per la fornitura di energia, sul cap. 2610, art. 13, dell'esercizio 2016.</t>
  </si>
  <si>
    <t>Procedura negoziata indetta a seguito di gara bandita in vigenza del D.Lgs. 163/06 andata deserta per l’affidamento del servizio di Assicurazione KASKO DIPENDENTI IN MISSIONE per 30 mesi. Importo a base di gara di €  75.000,00 (comprensivo di imposte e altre tasse) CIG 6764497F80- Riapertura dei termini per la presentazione delle offerte.</t>
  </si>
  <si>
    <t>Aggiudicazione della procedura di approvvigionamento attraverso la richiesta di offerta sul mercato elettronico di Consip S.p.A. (articolo 36, comma 6 del D. Lgs. 50/2016) – RDO n. 1333295 del 16/09/2016  per la fornitura e posa in opera di cappe da laboratorio e per il servizio di smaltimento di cappe esistenti CIG  Z311B35F3F all’operatore economico LABOSYSTEM S.r.l. Importo presunto per l’indizione della RDO: € 30.500,00 IVA compresa. Importo di aggiudicazione complessivo: € 29.890,00 IVA compresa. Disimpegno dell’importo relativo al ribasso d’asta, pari ad € 610,00 dall’impegno n. 2016/1/2053/1 assunto con determinazione n. 319 del 16/09/2016.</t>
  </si>
  <si>
    <t>Procedura  di approvvigionamento attraverso la richiesta di offerta (RDO) sul mercato elettronico di Consip S.p.A. ai sensi dell’articolo 36, comma 6 del D. Lgs. 50/2016 - RDO n. 1349169 del 30/09/2016 - per la fornitura di strumentazione di laboratorio di cui al Piano degli acquisti di strumentazione e arredi di laboratorio 2016 (2 lotti). Aggiudicazione agli operatori economici: LABOINDUSTRIA S.r.l. (lotto n. 1 – Microscopio ottico) e KW APPARECCHI SCIENTIFICI S.r.l. (lotto n. 2 - Termostati). Impegno dell’importo di aggiudicazione complessivo di € 13.893,36 IVA compresa sul capitolo 3530 dell’esercizio 2016 come descritto in (allegato n. 6).</t>
  </si>
  <si>
    <t>Dionisi &amp; Ramaccini Snc - Affidamento diretto per opere di manutenzione ordinaria su autoveicolo in dotazione presso il servizio di trasporto campioni, posta e materiale informatico della Sede Legale di Rieti. Impegno di € 388,33 (trecentottantotto/33) - iva inclusa sul capitolo n. 2652 art. 7. Cig (ZC31B9FDA1).</t>
  </si>
  <si>
    <t>AMS Analitica Srl, Claind Srl, Agilent Technologies SpA, PCF Elettronica Srl, TCR Tecora Srl, AB Sciex Srl, Dani Instruments SpA - affidamento diretto dei servizi di assistenza tecnica su strumentazione da laboratorio per le Sezioni provinciali dell’Agenzia; impegno complessivo di €. 16.395,44 (sedicimilatrecentonovantacinque/44) sul capitolo 2581 ripartito come dettagliato nella tabella allegato 1.</t>
  </si>
  <si>
    <t>THERMO FISHER SCIENTIFIC S.p.a. – ULTRA SCIENTIFIC ITALIA S.r.l. – BIOMERIEUX ITALIA S.p.a. - CHEBIOS S.r.l. – TITO MENICHELLI S.r.l.  –THERMO FISHER DIAGNOSTICS S.p.a..  Acquisto materiale di laboratorio per la sezione provinciale ArpaLazio di Roma. CHEMICAL RESEARCH 2000 S.r.l. – VWR INTERNATIONAL S.r.L – CPS ANALITICA S.r.l.. Acquisto materiale di laboratorio per la sezione provinciale ArpaLazio di Latina. HACH LANGE S.r.l Acquisto materiale di laboratorio per la sezione provinciale ArpaLazio di Viterbo. BIOGENETICS S.r.l. – SIGMA ALDRICH S.r.l. Acquisto materiale di laboratorio per la sezione provinciale ArpaLazio di Rieti.  Impegno di € 19.358,63 (diciannovemilatrecentocinquantantotto/63) – Iva compresa sul capitolo 2850 dell’esercizio 2016, come da tabella allegata (allegato 1). Impegno di € 7.170,59 (settemilacentosettanta/59) – Iva compresa sul capitolo 2850 dell’esercizio 2017, come da tabella allegata (allegato 1).</t>
  </si>
  <si>
    <t xml:space="preserve">Procedura negoziata per l'affidamento del servizio di Assicurazione KASKO DIPENDENTI IN MISSIONE per 30 mesi. Importo a base di gara di € 75.000,00 (comprensivo di imposte e altre tasse) CIG 6764497F80 - Nomina della Commissione giudicatrice. </t>
  </si>
  <si>
    <t>UnipolSai Assicurazioni S.p.A. - Fiat Marea targata CA853FC - Risarcimento sinistro n. 1-8101-2016-0451292 - Polizza n. 130/78059. Accertamento di euro 300,00 da assumere sul capitolo di entrata 1300 art. 0 del bilancio 2016 - Indennizzi di assicurazione su beni mobili.</t>
  </si>
  <si>
    <t>Acquisizione dall'operatore CEIDA s.r.l. dei servizi di formazione "La comunicazione scritta per la carta e per il web" e "Social media management: la comunicazione nel web 3.0" per tre dipendenti dell'Agenzia. Impegno complessivo di € 750,00 (settecentocinquanta/00), IVA esente, sul capitolo 2220, art. 0 del bilancio 2016. CIG Z2D1BB878C</t>
  </si>
  <si>
    <t>Acquisizione dall'operatore economico Pubbliformez s.a.s. del servizio di formazione "Il procedimento disciplinare a prova di contenzioso" destinato a quattro dipendenti dell'Agenzia. Disimpegno di € 600,00 (seicento/00) sul capitolo 2220 art. 6, impegno n. 2016/1/690/1 assunto con deliberazione n. 51 del 23/03/2016 e impegno complessivo di € 1.200,00 (milleduecento/00), IVA esente, sul capitolo 2220, art. 6 del bilancio 2016 . CIG Z221BB868B</t>
  </si>
  <si>
    <t>Procedura di approvvigionamento attraverso la richiesta di offerta (RDO) sul mercato elettronico di Consip S.p.A. ai sensi dell’articolo 36, comma 6 del D. Lgs. 50/2016 - RDO n. 1365204 del 13/10/2016 - per la fornitura di Mulini a coltello, Lavavetrerie e Asciugavetreria, Frigorifero da laboratorio (3 lotti). Aggiudicazione agli operatori economici: FULLTECH INSTRUMENTS S.r.l. (lotto n. 1 –  Mulini), MICROLAB S.r.l. (lotto n. 2 – Lavavetreria e asciuga vetreria) e ADIRAMEF GROUP S.r.l. (lotto n. 3 – Armadio frigorifero). Impegno dell’importo di aggiudicazione complessivo di € 52.191,60 IVA compresa sul capitolo 3530 dell’esercizio 2016 come descritto in (allegato n. 6).</t>
  </si>
  <si>
    <t>Procedura  di approvvigionamento attraverso la richiesta di offerta (RDO) sul mercato elettronico di Consip S.p.A. ai sensi dell’articolo 36, comma 6 del D. Lgs. 50/2016 - RDO n. 1339684 del 22/09/2016 - per la fornitura di strumentazione di laboratorio di cui al Piano degli acquisti di strumentazione e arredi di laboratorio 2016 (2 lotti). Aggiudicazione agli operatori economici: NUOVA CRIOTECNICA AMCOTA snc (lotto n. 1 – Frigoriferi e congelatori da laboratorio) e AQUARIA S.r.l. (lotto n. 2 cappe a ricircolo). Impegno dell’importo di aggiudicazione complessivo di € 49410,00 IVA compresa sul capitolo 3530 dell’esercizio 2016 come descritto in (allegato n. 6).</t>
  </si>
  <si>
    <t>Indizione di una procedura negoziata tramite richiesta di offerta (RDO) sul mercato elettronico di Consip S.p.A. (articolo 36, comma 6 del D. Lgs. 50/2016), definita RDO, per il servizio di movimentazione di bombole contenenti gas analitici di laboratorio presso la sezione provinciale di ARPA Lazio in Latina, Via A. Serpieri n. 3. CIG: Z471B6CADA. Impegno presunto dell'importo di € 6.100,00 iva compresa sul capitolo 2580 dell'esercizio 2016 come descritto in allegato (allegato n.5).</t>
  </si>
  <si>
    <t>Operatore economico FASTWEB SPA: Convenzione "Servizi di telefonia fissa e connettività Ip4" stipulata dalla Consip SPA (concessionaria servizi informatici pubblici) per l'affidamento di "Servizi di telefonia fissa e connettività IP", in favore delle Amministrazioni Pubbliche, ai sensi dell'articolo 26 Legge 23 dicembre 1999 n. 488 e dell'articolo 58 Legge 23 dicembre 2000 n. 388. Proroga tecnica fino al 18/03/2017 a partire dal 17/09/2016. Cig 3638855E20. Impegno presunto di € 150.000,00 iva compresa sul capitolo 2704 art. 0. Tabella di sintesi allegata (All.3).</t>
  </si>
  <si>
    <t>GALA SPA - Convenzione denominata "Energia Elettrica 13" stipulata tra CONSIP SpA e l'operatore economico GALA SpA per la fornitura di energia elettrica e dei servizi connessi per le pubbliche amministrazioni ai sensi dell'art. 26, legge 23 dicembre 1999 n. 488 e s.m.i. e dell'art. 58, legge 23 dicembre 2000 n. 388, 12^ ED.ID 1489, Lotto 6. Integrazione degli impegni  già assunti con deliberazione n. 92 del 23/05/2016, per l'importo di  € 215.000,00, iva inclusa, ai sensi del D.Lgs. 23 giugno 2011, n. 118 come da tabella allegata (All. n.1). Cig derivato 6679826EC8.</t>
  </si>
  <si>
    <r>
      <t xml:space="preserve">Aggiudicazione della procedura di approvvigionamento attraverso la richiesta di offerta sul mercato elettronico di Consip S.p.A. (articolo 36, comma 6 del D. Lgs. 50/2016) – RDO n. 1321204 del 09/09/2016   per la fornitura e installazione di un Sistema di monitoraggio acustico – CIG </t>
    </r>
    <r>
      <rPr>
        <u val="single"/>
        <sz val="10"/>
        <color indexed="39"/>
        <rFont val="Calibri"/>
        <family val="2"/>
      </rPr>
      <t> </t>
    </r>
    <r>
      <rPr>
        <sz val="10"/>
        <rFont val="Calibri"/>
        <family val="2"/>
      </rPr>
      <t>679374688C, per la realizzazione della attività previste dalla Convenzione tra ARPA Lazio e l'Autorità portuale di Civitavecchia, Fiumicino e Gaeta per lo svolgimento di attività relative al monitoraggio ambientale delle aree portuali di Civitavecchia, Fiumicino e Gaeta - Addendum n. 5 "Monitoraggio della componente rumore del porto di Fiumicino". Importo presunto per l’indizione della RDO: € 48.800,00 IVA compresa. Importo di aggiudicazione complessivo: € 36.850,00 al netto d’IVA, cioè  € 44.957,00 IVA compresa. Disimpegno dell’importo relativo al ribasso d’asta, pari ad € 3.843,00, dall’impegno n. 2016/1/2020/1 assunto con determinazione n. 312 del 09/09/2016.</t>
    </r>
  </si>
  <si>
    <t>Procedura di approvvigionamento attraverso la richiesta di offerta (RDO) sul mercato elettronico di Consip S.p.A. ai sensi dell’articolo 36, comma 6 del D. Lgs. 50/2016 - RDO n. 1359408 del 10/10/2016 - per la fornitura di strumentazione di laboratorio di cui al Piano degli acquisti di strumentazione e arredi di laboratorio 2016  Conduttimetri, phmetri, ossimetri e Sistemi BOD (2 lotti). Aggiudicazione agli operatori economici: HANNA INSTRUMENTS S.r.l. (lotto n. 1 –  Conduttimetri, phmetri, ossimetri) e TECNO-LAB S.r.l. (lotto n. 2 -  Sistema BOD). Impegno dell’importo di aggiudicazione complessivo di € 9.932,63 IVA compresa sul capitolo 3530 dell’esercizio 2016 come descritto in (allegato n. 6)</t>
  </si>
  <si>
    <t>sig.ra F.S. coadiutore amministrativo esperto, categoria B Super. Congedo straordinario per assistenza familiare portatore di handicap - art. 42, comma 5, D.Lgs. n. 151/2001.</t>
  </si>
  <si>
    <r>
      <t>LABOINDUSTRIA S.r.l., SARTORIUS STEDIM ITALY S.r.l. – Affidamento mediante Ordine diretto sul Mercato elettronico di Consip S.p.A. per la fornitura, rispettivamente, di un termometro a infrarossi per la Sezione di Latina e di n. 2 pompe da vuoto per la Sezione di Viterbo. CARLESI COMMERCIALE DI CLAUDIO LUCA CARLESI, TECORA ITALIA S.r.l. e SERVIZI NUCLEARI s.n.c. Affidamento ai sensi dell’articolo 36, comma 2 del D.Lgs 50/2016 per la fornitura, rispettivamente, di: n. 2 termoanemometri (pos. Piano degli acquisti 2016 n. 147), materiale di ricambio per strumentazione Tecora (pos. Piano degli acquisti 2016 n. 90) e sorgente di Americio (pos. Piano degli acquisti 2016 n. 140). Impegno complessivo di € 6.008,18 IVA compresa sul capitolo 3530 dell’esercizio 2016 come descritto nella tabella allegata (allegato n. 3)</t>
    </r>
    <r>
      <rPr>
        <sz val="10"/>
        <color indexed="8"/>
        <rFont val="Calibri"/>
        <family val="2"/>
      </rPr>
      <t>.</t>
    </r>
  </si>
  <si>
    <t>STW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1360534 del 11/10/2016. Impegno complessivo di 7.937,43 (settemilanovecentotrentasette/43) - Iva inclusa sui capitoli come indicato nel dispositivo del presente atto. C.I.G. (Z471B88606).</t>
  </si>
  <si>
    <t>HACH LANGE S.r.l. – Affidamento mediante Ordine diretto sul Mercato elettronico di Consip S.p.A. per la fornitura di n. 2 fotometri (pos. Piano degli acquisti 2016 n. 155) con materiale di consumo per la Sezione di Viterbo. MICROLEASE S.r.l. e AESSE AMBIENTE S.r.l. Affidamento ai sensi dell’articolo 36, comma 2 del D.Lgs 50/2016 per la fornitura, rispettivamente, di: Aggiornamento software di analizzatore Keysight – Antenna omnidirezionale Keysight – Centralina per il monitoraggio selettivo in frequenza (pos. Piano degli acquisti 2016 n. 135, 137, 141), e Software per il calcolo del rumore prodotto da sorgenti fisse o mobili in accordo con le metodologie previste dalla norma ISO 9613 (pos. Piano degli acquisti 2016 n. 145). Impegno complessivo di € 61.095,15 IVA compresa sul capitolo 3530 dell’esercizio 2016 come descritto nella tabella allegata (allegato n. 4).</t>
  </si>
  <si>
    <t>CHEMICAL RESEARCH 2000 S.r.l - adesione al circuito interlaboratorio ISPRA IC 037 per le sezioni provinciali di Roma, Latina, Frosinone e Rieti. Impegno di € 243,76 (duecentoquarantatre/76) – Iva compresa sul capitolo 3040 art 4, dell’esercizio 2016. CIG Z911BA5EF2</t>
  </si>
  <si>
    <t>Joint S.r.l. Rettifica su determinazione n. 165 del 24/05/2016 avente ad oggetto l'affidamento diretto per l'acquisizione licenze moduli applicativo "SiGed".</t>
  </si>
  <si>
    <t>Avv.to Nicola Maria Alifano: Conferimento di incarico al fine della promozione del giudizio di appello avverso le sentenze n. 851/2016, n. 849/2016, n. 847/2016, n. 846/2016 e n. 845/2016 emesse dal Tribunale civile di Latina a favore rispettivamente di n. 5 dipendenti a conclusione dei giudizi di opposizione a decreti ingiuntivi. Impegno totale di euro 7.622,97, salvo successivo conguaglio, di cui euro 7.255,47 (incluse spese generali, IVA e CPA) per gli onorari dell'avv Nicola Maria Alifano ed euro 367,50 (euro 73,50X5) per il pagamento del contributo unificato, da assumere sul capitolo 4020 art. 0 "Altre prestazioni professionali e specialistiche" - Missione 1 - Programma 11 del bilancio 2016.</t>
  </si>
  <si>
    <t>sig.ra S.A.. Collaboratore professionale sanitario TPALL, categoria D.  Congedo straordinario per assistenza familiare portatore di handicap - art. 42, comma 5, D.Lgs. n. 151/2001.</t>
  </si>
  <si>
    <t>Procedure ai sensi dell’articolo 36, comma 2, lettera b) del D. Lgs. 50/2016 smi per la fornitura di:  STA S.r.l. – analizzatore portatile SOC TOV per le esigenze della Sezione provinciale di Roma (pos. Piano degli acquisti 2016 n. 82); BIOMERIEUX ITALIA S.p.A. – sistema automatico per la preparazione (preparazione e diluizione) di campioni microbiologici per le esigenze della Sezione provinciale di Roma.  Impegno complessivo di € 38.191,47 IVA compresa sul capitolo 3530 dell’esercizio 2016 come descritto nella tabella allegata (allegato n. 3).</t>
  </si>
  <si>
    <t>CPS ANALITICA S.r.l. - THERMO FISHER DIAGNOSTICS S.p.a. – CHEBIOS S.r.l. – TITO MENICHELLI S.r.l. - BIOMERIEUX ITALIA S.p.a. – MERCK-MILLIPORE S.p.a.- HACH LANGE S.r.l.  Acquisto materiale di laboratorio per la sezione provinciale ArpaLazio di Roma. CHEMICAL RESEARCH 2000 S.r.l. –CPS ANALITICA S.r.l.. – SIGMA ALDRICH S.r.l. – ULTRA SCIENTIFIC ITALIA S.r.l. - BIOMERIUEX ITALIA S.p.a Acquisto materiale di laboratorio per la sezione provinciale ArpaLazio di Rieti. HACH LANGE S.r.l – CHEBIOS S.r.l. Acquisto materiale di laboratorio per la sezione provinciale ArpaLazio di Viterbo. CARLO ERBA REAGENTS S.r.l. – VWR INTERNATIONAL S.r.l. - LIOFILCHEM S.r.l. Acquisto materiale di laboratorio per la sezione provinciale ArpaLazio di Frosinone. CPS ANALITICA S.r.l. – LGC STANDARDS S.r.l. Acquisto materiale di laboratorio per la sezione provinciale ArpaLazio di Latina. Impegno di € 4.000,00 – Iva inclusa a favore della ditta BIOLIFE Italiana S.r.l.. Impegno di € 3.000,00 – Iva Inclusa a favore della ditta Labservice Analytica S.r.l. Impegno di € 48.655,18 (quarantottomilaseicentocinquantacinque/18) – Iva compresa sul capitolo 2850 dell’esercizio 2016, come da tabella allegata (allegato 1). Impegno di € 300,00 (trecento/00) – Iva compresa sul capitolo 4940 dell’esercizio 2016, come da tabella allegata (allegato 1).</t>
  </si>
  <si>
    <t>ROMEO GESTIONI SPA. Affidamento dei Servizi di Facility management per immobili, adibiti prevalentemente ad uso ufficio, in uso a qualsiasi titolo alle Pubbliche Amministrazioni a favore dell'immobile (3,4 e 5 piano) di via Boncompagni 101, Roma (sede di rappresentanza): interventi extra contratto. Impegno di € 4.778,87 (quattromilasettecentosettantasette/87) iva inclusa, sul cap. 4450 dell'esercizio 2016. Cig 6474131DE6.</t>
  </si>
  <si>
    <t>CNR – ISAFOM – Affidamento mediante procedura ai sensi dell’articolo 36, comma 2, lettera b) del D. Lgs. 50/2016 smi per il servizio di supporto alla realizzazione delle campagne di misura nella Valle del Sacco nel periodo novembre-dicembre 2016.  Impegno complessivo di € 6.100,00 IVA compresa sul capitolo 2930, articolo 0 dell’esercizio 2016 – CIG ZC21C097B0</t>
  </si>
  <si>
    <t>Fel Costruzioni S.a.S.: aggiudicazione della procedura tramite richiesta di offerta sul mercato elettronico di Consip S.p.A. (articolo 36, comma 6 del D.Lgs. 50/2016), definita RDO, per il servizio di movimentazione di bombole contenenti gas analitici di laboratorio presso la sezione provinciale di ARPA Lazio in Latina, via A. Serpieri n. 3. Cig Z471B6CADA. Importo di aggiudicazione complessivo è pari ad € 4.690,00 al netto dell'IVA per totale compresa iva di € 5.721,80. Disimpegno dell'importo di € 378,20 dall'impegno n. 2016/1/2193/1 assunto con determinazione n. 372 del 19/10/2016.</t>
  </si>
  <si>
    <t>Indizione di una procedura negoziata per l'affidamento della fornitura e posa in opera di n. 6 rastrelliere (supporti a mano) per bombole contenenti gas analitici da laboratorio da installare presso la sede di ARPA Lazio in Frosinone via Armando Fabi 212 all'interno del gabbiotto di stoccaggio. Impegno presunto dell'importo di € 1.098,00 iva compresa sul capitolo 2580 dell'esercizio 2016 come descritto in allegato (allegato n.5). CIG ZE81BF915C.</t>
  </si>
  <si>
    <t>Procedure ai sensi dell’articolo 36, comma 2, lettera b) del D. Lgs. 50/2016 smi per la fornitura di:  SEMAT EQUIPEMENT S.r.l. – Spettrometro XFR a fluorescenza raggi X per le esigenze della Sezione provinciale di Roma (pos. Piano degli acquisti 2016 n. 94); ULTRA SCIENTIFIC ITALIA S.r.l. – siringa automatica per le esigenze della Sezione provinciale di Roma (pos. Piano degli acquisti 2016 n. 114); MPB S.r.l. - Misuratore di campi elettrici e magnetici a bassa frequenza e dei campi elettromagnetici in RF e MW.  Impegno complessivo di € 45.595,06 IVA compresa sul capitolo 3530 dell’esercizio 2016 come descritto nella tabella allegata (allegato n. 2).</t>
  </si>
  <si>
    <t>THERMO FISHER SCIENTIFIC S.p.A. Procedura ai sensi dell’articolo 36, comma 2, lettera b) del D. Lgs. 50/2016 smi per la fornitura di una parte di ricambio per cromatografo ionico in uso presso la la Sezione provinciale di Latina.  Impegno di € 2.171,65 IVA compresa sul capitolo 3530, articolo 3  dell’esercizio 2016.</t>
  </si>
  <si>
    <t>sig.ra C.M.R. Collaboratore professionale sanitario TPALL, categoria D Super.  Concessione aspettativa art. 12, comma 1, del CCNL integrativo comprato sanità del 20.09.2001.</t>
  </si>
  <si>
    <t>Adesione alla Convenzione Consip "PC portatili 14" - Lotto 1 stipula tra la Consip S.p.A., per conto del Ministero dell'Economia e delle Finanze, e Converge S.p.A. quale aggiudicatario del Lotto 1 della procedura di gara. Acquisizione di n. 10 Pc portatili "Dell Vostro 3559" per le esigenze dell'Agenzia. Impegno di € 6.087,80 (seimilaottantasette/80) iva inclusa, sul capitolo 3660 suddiviso negli articoli come indicato nell'allegato al presente atto. CIG (Z2B1BE7DE4).</t>
  </si>
  <si>
    <t>Operatore economico ThyssenKrupp Elevator Italia S.p.A.: intervento per la sostituzione di pattini scorrimento porte sull'impianto elevatore sx matricola n. 37671 presso la Sezione provinciale di ARPALAZIO in Roma, via G. Saredo n. 52. CIG Z201BF84A2. Impegno di spesa di € 456,77 (quattrocentocinquantasei/77) sul Cap. 2580, art. 13, dell'esercizio 2016.</t>
  </si>
  <si>
    <t>Infocert S.p.A. - Affidamento in economia sul mercato elettronico (Consip S.p.A.) tramite OdA (Ordine diretto d'acquisto), per la fornitura di n. 7 rinnovi annuali 2017/2018 delle caselle di posta elettronica certificata dell'Agenzia. Impegno di € 213,50 (duecentotredici/50)- iva inclusa, sul capitolo n. 3831 art. 0 dell'esercizio finanziario 2017. CIG (ZE91C088B5).</t>
  </si>
  <si>
    <t>MB Pneumatici S.n.c. - Affidamento diretto per sostituzione pneumatici su autoveicolo in dotazione presso il servizio di trasporto campioni, posta e materiale informatico della sede legale di Rieti. Impegno di € 323,24 (trecentoventitre/24) iva inclusa sul capitolo n. 2652 art. 7. Cig (Z461C189C7).</t>
  </si>
  <si>
    <t>Prof. Ing. Andreassi, PhD - Università degli Studi di Tor Vergata - Dipartimento di Ingegneria dell'Impresa: rettifica determinazione n. 238 del 08/07/2016.</t>
  </si>
  <si>
    <t>IBLA OFFICE SRL: Affidamento diretto mediante il mercato elettronico di Consip SpA per la fornitura di scaffali metallici per archivio da installare presso la Direzione Regionale di ARPA Lazio in Rieti via Garibaldi 114. Importo complessivo di € 936,98 (novecentotrentasei/98) - Iva inclusa da imputare sul capitolo n. 3540, esercizio 2016, come da tabella di sintesi allegata (All.3). Cig ZC71C0E779.</t>
  </si>
  <si>
    <t>Operatore economico Nuova Garofoli S.r.l.: affidamento in economia sul mercato elettronico tramite TD (Trattativa Diretta), per l'intervento per la pulizia dei filtri e per l'accensione dell'impianto di riscaldamento presso la sezione provinciale di ARPA Lazio in Roma, G. Saredo n. 52. Cig Z551BEA79B. Impegno di spesa di € 3.367,20 (tremilatrecentosessantasette/20) sul cap. 2580, come da allegato, dell'esercizio 2016.</t>
  </si>
  <si>
    <t xml:space="preserve">BIOMERIUEX ITALIA S.p.a. – ALFATECH S.p.a. Acquisto materiale di laboratorio per la sezione provinciale ArpaLazio di Rieti. DIONEX-THERMO FISHER SCIENTIFIC S.p.a.– VWR INTERNATIONAL S.r.l. Acquisto materiale di laboratorio per la sezione provinciale ArpaLazio di Latina. CHEBIOS S.r.l.  Acquisto materiale di laboratorio per la sezione provinciale ArpaLazio di Viterbo.  Impegno di € 225,30 (duecentoventicinque/30) – Iva compresa sul capitolo 2850 dell’esercizio 2016, come da tabella allegata (allegato 1). Impegno di € 5.546,04 (cinquemilacinquecentoquarantasei/04) – Iva compresa sul capitolo 2850 dell’esercizio 2017, come da tabella allegata (allegato 1). </t>
  </si>
  <si>
    <t>Adesione al circuito “AQUACHECK 2017” organizzato da LGC STANDARDS S.r.l.;” per la Sezione Provinciale ArpaLazio di Latina.  Adesione ai programmi di “Valutazione sterna di qualità water microbiology Legionella” “Valutazione sterna di qualità in microbiologia acque” “Valutazione sterna di qualità in microbiologia acque water” distribuiti dalla ditta THERMO FISHER DIAGNOSTICS S.p.a, per la Sezione Provinciale Arpa Lazio di Latina. Impegno di € 3.080,20 (tremilaottanta/20)– Iva compresa sul capitolo 3040 dell’esercizio 2016, come da tabella allegata (allegato 1). € 3.197,92 (tremilacentonovantasette/92) – Iva compresa sul capitolo 3040 dell’esercizio 2017, come da tabella allegata (allegato 1).</t>
  </si>
  <si>
    <t>sig.ra S.O.M. Collaboratore tecnico professionale, categoria D.  Collocamento in aspettativa art. 12 comma 1 del CCNL integrativo comparto sanità del 20.09.2001 a decorrere dal 1.12.2016 e fino al 31.12.2016.</t>
  </si>
  <si>
    <t>Operatore economico Telex S.r.l.: intervento tecnico sulla centrale telefonica presso la sezione provinciale di ARPA Lazio, via Montezebio n. 17. Cig n. ZB81C34257. Impegno di spesa d € 1.220,00 (milleduecentoventi/00) sul cap. 2580, art. 13, dell'esercizio 2016.</t>
  </si>
  <si>
    <t>Operatore economico SO.GE.A. S.p.A.: pagamento fatture relative all'utenza acqua della sezione provinciale, via Salaria per L'Aquila n. 8 e della sede Regionale, via Garibaldi n. 114, in Rieti, di ARPA Lazio. Impegno di spesa di € 2.132,94 (duemilacentotrentadue/94) iva compresa, sul cap. 2620, di cui sull'art. 3 € 234,00, art. 5 € 771,32 ed art. 13 € 1.127,62, dell'esercizio 2016.</t>
  </si>
  <si>
    <t>Operatore economico TELEX S.r.l.: intervento tecnico sulla centrale telefonica presso la sezione provinciale di ARPA Lazio, via A. Fabi n. 212. Cig n. ZDD1C192F. Impegno di spesa di € 244,00 (duecentoquarantaquattro/00) sul cap. 2580, art. 13, dell'esercizio 2016.</t>
  </si>
  <si>
    <t>ROMEO GESTIONI SPA. Affidamento dei Servizi di Facility management per immobili, adibiti prevalentemente ad uso ufficio, in uso a qualsiasi titolo alle Pubbliche Amministrazioni dal 01/12/2016 al 30/11/2017 a favore dell’immobile (piani: terra, terzo quarto e quinto) di via Boncompagni 101, Roma (Sede di Rappresentanza). al prezzo di € 141.772,33 pari ad € 172.962,24 IVA inclusa. Impegno di € 176.248,19 come da tabella di riclassificazione allegata. CIG 6474131DE6.</t>
  </si>
  <si>
    <t>AVV.TO LUIGI PAMPHILI. Incarico di rappresentanza e difesa di ARPA Lazio ai fini della costituzione nel giudizio pendente dinanzi al Tribunale civile di Roma (R.G. n. 29382-1/2016). Udienza di discussione. 13.12.2016. Impegno totale di euro 8.562,11 (incluse spese generali, CPA ed IVA) per la corresponsione degli onorari relativi alla fase di merito, da assumere sul capitolo 4020, art. 0, del bilancio 2016.</t>
  </si>
  <si>
    <t>Nomina componenti del comitato di vigilanza per la prova pratica del concorso pubblico, per titoli ed esami, per l'assunzione a tempo pieno e indeterminato di n. 1 unità di qualifica dirigenziale: ruolo tecnico, dirigente ambientale, chimico - CCNL area III dirigenza S.P.T.A. del Servizio Sanitario</t>
  </si>
  <si>
    <t>Sig.ra M. M. Collaboratore tecnico professionale, categoria D. Congedo straordinario per assistenza familiare portatore di handicap - art. 42, comma 5, D.Lgs. n. 151/2001 a decorrere dal 29.12.2016 e fino al 05.01.2017.</t>
  </si>
  <si>
    <t>Sig.ra F. I. Collaboratore tecnico professionale, categoria D. Congedo straordinario per assistenza familiare portatore di handicap - art. 42, comma 5, D.Lgs. n. 151/2001 a decorrere dal 22.12.2016 e fino al 30.12.2016.</t>
  </si>
  <si>
    <t>Sig.ra F. S. Coadiutore amministrativo esperto, categoria B Super. Congedo straordinario per assistenza familiare portatore di handicap - art. 42, comma 5, D.Lgs. n. 151/2001 a decorrere dal 10.12.2016 e fino al 31.01.2017.</t>
  </si>
  <si>
    <t>PROJECT AUTOMATION S.p.A. Procedura ai sensi dell’articolo 36, comma 2, lettera a) del D. Lgs. 50/2016 smi per la fornitura di una testa di prelievo certificata FAI e un analizzatore di biossido di azoto per la realizzazione delle attività previste dalla Convenzione tra Regione Lazio, Comune di Civitavecchia e ARPA Lazio per la “Gestione della Rete di monitoraggio di qualità dell’aria e valutazione delle ricadute territoriali della Centrale di Torrevaldaliga Nord” di proprietà Enel Produzione S.p.A. Impegno di € 18.544,00 IVA compresa sul capitolo 5010, articolo 4  dell’esercizio 2016. CIGZ3C1C66251</t>
  </si>
  <si>
    <t>Francia Costruzioni S.r.l.: affidamento dei lavori per il ripristino delle condizioni di sicurezza all'interno della sede Regionale di ARPA Lazio in Rieti, via Garibaldi, 114, causati dall'evento sismico del 30.10.2016. Cig ZB11C580F8. Impegno di spesa pari ad € 8.250,00 al netto dell'iva per totale di € 10.065,00 iva compresa sul cap. 4450 dell'esercizio 2016.</t>
  </si>
  <si>
    <t>ROMEO GESTIONI SPA. Servizi di Facility management per immobili, adibiti prevalentemente ad uso ufficio, in uso a qualsiasi titolo alle Pubbliche Amministrazioni a favore dell’immobile (piani: terra, terzo quarto e quinto) di via Boncompagni 101, Roma (Sede di Rappresentanza). Regolarizzazione impegni contabili. Impegno di 15.088,40 come dettagliato nella tabella di riclassificazione dell’impegno. CIG 6474131DE6</t>
  </si>
  <si>
    <t>Procedura di approvvigionamento attraverso la richiesta di offerta (RDO) sul mercato elettronico di Consip S.p.A. ai sensi dell’articolo 36, comma 6 del D. Lgs. 50/2016 - RDO n. 1410440 del 17/11/2016 - per il Servizio di rinnovo e mantenimento della certificazione ISO 9001 dal 01/01/2017 al 31/12/2019 CIG ZDB1C13C48. Aggiudicazione all’operatore economico PLC S.r.l. Impegno di € 3.800,00 al netto d’IVA, cioè di 4.636,00 IVA compresa sul capitolo 2820 degli esercizi 2017-2018-2019 come descritto nella tabella allegata (allegato n. 4).</t>
  </si>
  <si>
    <t>Dionisi &amp; Ramacciani Snc - Affidamento diretto per opere di manutenzione ordinaria su autoveicolo in dotazione presso al servizio di trasporto campioni, posta e materiale informatico della sede Legale di Rieti. Impegno di € 169,03 (centosessantanove/03) iva inclusa sul capitolo n. 2652 art. 9. Cig (Z271C5BBDC)</t>
  </si>
  <si>
    <t>Impresa f.lli Proia S.r.l.: aggiudicazione della procedura negoziata tramite richiesta di offerta sul mercato elettronico di Consip S.p.A. (articolo 36, comma 6 del D.Lgs. 50/2016), definita RDO, per l'affidamento della fornitura e posa in opera di n. 6 rastrelliere (supporti a muro) per bombole contenenti gas analitici di laboratorio da installare presso la sede di ARPA Lazio in Frosinone via Armando Fabi 212 all'interno del gabbiotto di stoccaggio. Cig ZE81BF915C. Importo di aggiudicazione complessivo è pari ad € 840,00 al netto dell'iva per totale, compresa iva, di € 1.024,80 iva compresa. Disimpegno dell'importo di € 73,20 dall'impegno n. 2016/1/2307/1 assunto con determinazione n. 403 del 21/11/2016.</t>
  </si>
  <si>
    <t>Bio Clinical Service Srl, Leat SpA, Wikai Italia SpA, Metrohm Italiana srl, Agilent Technologies SpA, CEM Srl, Aesse Ambiente Srl, Ascisse Srl, Perkin Elmer SpA, AMS Analitica Srl, Biomerieux Italia, KW apparecchi Scientifici Srl, Idronaut Srl. MPB Srl - affidamento diretto di servizi di assistenza tecnica su strumentazione da laboratorio per le Sezioni provinciali dell’Agenzia; impegno complessivo di €. 35.993,59 (trentacinquemilanovecentonovantatre/59) sul capitolo 2581 ripartito come dettagliato nella tabella allegato 1.</t>
  </si>
  <si>
    <t>Sig.ra S.O.M. - Collaboratore tecnico professionale, categoria D. Collocamento in aspettativa art. 12, comma 1, del CCNL integrativo comparto sanità del 20.09.2001 a decorrere dal 01.01.2017 e fino al 31.01.2017.</t>
  </si>
  <si>
    <t>Indizione tramite richiesta di offerta (RDO) sul mercato elettronico della Consip S.p.A. di una gara telematica per fornitura e posa di pannelli in cartongesso per la chiusura di fori a soffitto presso la sede di Arpa Lazio in Viterbo, via Montezebio, 17. CIG: ZDD1C4EEF9. Importo a base di gara € 4.880,00 (quattromilaottocentottanta/00) iva compresa, da impegnare sul cap. 2580, come da prospetto allegato, dell'esercizio 2016.</t>
  </si>
  <si>
    <t>indizione tramite Richiesta Di Offerta (RDO) sul mercato elettronico della CONSIP S.p.A. di una gara telematica per il contratto di manutenzione ordinaria della centrale termica con la funzione del terzo per la centrale termica  presso la sede della Sezione provinciale di ARPALAZIO in Roma, Via G. Saredo n. 52. CIG ZE81C4B03F. Importo a base di gara € 12.200,00 (dodicimiladuecento/00) I.V.A. compresa sul Cap. 2580, come da prospetto allegato, dell’esercizio 2016.</t>
  </si>
  <si>
    <t>Francia Costruzioni S.r.l.: affidamento dei lavori per la rimozione dell'intonaco pericolante presso gli uffici e laboratori del piano terra e primo della Sezione provinciale di ARPA Lazio in Rieti, via Salaria per L'Aquila n. 8. Cig Z7B1C58315. Impegno di spesa pari ad € 21.288,74 al netto dell'iva per totale, quindi, di € 25.972,26 iva compresa sul cap. 2580, come da prospetto allegato, dall'esercizio 2016.</t>
  </si>
  <si>
    <t>LLOYD'S XL CATLIN. Aggiudicazione della procedura negoziata senza bando per l’affidamento del servizio di Assicurazione KASKO DIPENDENTI IN MISSIONE per 30 mesi. Importo di aggiudicazione di €  49.660,00  (comprensivo di imposte e altre tasse) CIG 6764497F80.</t>
  </si>
  <si>
    <t xml:space="preserve">Operatore economico Restauro Mobili Roma di Luca Dell’Ospedale: intervento per la sostituzione di serramenti sugli infissi in legno presso la Sede di Rappresentanza di ARPALAZIO in Roma, Via Boncompagni n. 101. CIG ZAF1C7475E. Impegno di spesa di € 400,00 (quattrocento/00) I.V.A. compresa, sul Cap. 2580, art. 11, dell’esercizio 2016. </t>
  </si>
  <si>
    <t>ELIS ITALIA S.p.a.  – aggiudicazione di due procedure negoziate senza previa pubblicazione di un bando di gara per 24 mesi per la fornitura del servizio di lavaggio camici da laboratorio in cotone e antiacido, per le esigenze delle Sezioni Provinciali di Roma, Rieti e Viterbo e per le sezioni di Frosinone e Latina. CIG ZED1C2EBA3 e CIG Z311C2EBF3. Impegni relativi all’importo a base d’asta delle due procedure già assunti con determinazione n. 409 del 24/11/2016.</t>
  </si>
  <si>
    <t>Approvazione dei rendiconti e chiusura dei fondi economali della Sede Legale, della Sede di Rappresentanza e delle Sezioni provinciali dell'Agenzia relativi all'anno 2016.</t>
  </si>
  <si>
    <t>Variazione compensativa in partita di giro nell’esercizio 2016. Integrazione accertamento n. 2016/501/6/1 capitolo 1400-0 e impegno n. 2016/501/177/1 capitolo 4200-0 per € 14.110,04 dell’esercizio 2016.</t>
  </si>
  <si>
    <t>Tipografia Fabri Impresa Individuale: Affidamento diretto per la fornitura di n. 20.000 cartellini con foro mod. 118 ARPA, per sopperire alle esigenze delle strutture provinciali dell'Agenzia. Impegno complessivo di € 732,00 iva compresa da impegnare sul capitolo n. 2720 art. 13 esercizio 2016. Cig Z6F1C73523.</t>
  </si>
  <si>
    <t>Prof. Ing. Luca Andreassi, PhD - Università degli studi di Tor Vergata - Dipartimento di Ingegneria dell'Impresa: integrazione impegno di spesa n. 2016/1/1812/1, già assunto con determinazione n. 238 del 07/07/2016, per l'importo di € 1.195,89, relativo ai contributi IRAP ed INPS a carico dell'Agenzia da imputare sul capitolo 2870 art. 1, esercizio 2016. Cig Z321A90B31.</t>
  </si>
  <si>
    <t>FEL Costruzioni Sas: affidamento intervento urgente per il servizio di movimentazione di bombole contenenti gas analitici di laboratorio presso la sezione provinciale di ARPA Lazio in Latina, Via A. Serpieri n. 3. CIG Z431C73410. Importo complessivo di € 740,00 al netto dell'iva per totale, compresa iva, di € 902,80 iva compresa da impegnare sul capitolo 2580 art. 12.</t>
  </si>
  <si>
    <t>dott. Carlo Davoli</t>
  </si>
  <si>
    <t>FEL Costruzioni Sas di Vacca Cataldo: aggiudicazione della procedura negoziata tramite trattativa diretta sul mercato elettronico di Consip S.p.A. (D.Lgs. 50/2016), per l'affidamento dei lavori urgenti per il ripristino dell'intonaco ammalorato presso la sezione di ARPA Lazio in Latina via Arrigo Serpieri 3. CIG: Z921C51B78. Importo di aggiudicazione complessivo è pari ad € 3.250,00 al netto dell'Iva per totale, compresa iva, di € 3.965,00 iva compresa da impegnare sul capitolo 4450 art. 0, esercizio 2016.</t>
  </si>
  <si>
    <t>Indizione di una procedura negoziata tramite richiesta di offerta sul mercato elettronico di Consip S.p.A. (articolo 36, comma 6 del D. Lgs. 50/2016), definita RDO, per la fornitura di materiale di cancelleria per le varie sedi dell'Agenzia. Impegno presunto di € 6.795,00 iva compresa sul capitolo 2720 dell'esercizio 2016 come descritto in allegato (allegato n. 5). Cig Z4C1C68FCF.</t>
  </si>
  <si>
    <t>SOLUZIONE UFFICIO SRL: aggiudicazione della procedura negoziata tramite richiesta di offerta sul mercato elettronico di Consip S.p.A. (articolo 36, comma 6 del D.Lgs. 50/2016), definita RDO, per la fornitura di n. 2 telefoni mobili per emergenze ambientali certificati IP67. Cig ZA11B7B1FD. Importo di aggiudicazione complessivo è pari ad € 296,00 netto dell'iva per totale, compresa iva, di € 361,12 iva compresa da impegnare sul capitolo 2740 art. 13 esercizio 2016.</t>
  </si>
  <si>
    <t>Operatore economico Demarchimpianti S.r.l.: intervento per la rigenerazione di due bombole a servizio dell'impianto di demineralizzazione presso la sezione provinciale di ARPALAZIO in Viterbo, via Montezebio n. 17. Cig ZF91C54DC8. Impegno di spesa di € 1.122,40 (millecentoventidue/40) sul cap. 2580. come da allegato, dell'esercizio 2016.</t>
  </si>
  <si>
    <t>Tipografica Fabri: aggiudicazione della procedura negoziata tramite richiesta di offerta sul mercato elettronico di Consip S.p.A. (articolo 36, comma 6 del D.Lgs. 50/2016), definita RDO, per la fornitura di n. 1000 libretti personali per aspiranti conduttori di generatori a vapore n. 1412057 del 18/11/2016. Cig: ZE51C1897E. Importo di aggiudicazione è pari ad € 650,00 al netto dell'Iva per totale, compresa iva, di € 793,00 iva compresa da impegnare sul capitolo 2720 art. 13 esercizio 2016.</t>
  </si>
  <si>
    <t>Operatore economico Cianfaglioni S.r.l.: intervento per il ripristino del corretto funzionamento di un pressostato presso la Sezione provinciale di ARPALAZIO in Roma, via G. Saredo n. 52. Cig Z2D1C6A2E8. Impegno di spesa di € 191,54 (centonovantuno/54) sul cap. 2580, art. 13, dell'esercizio 2016.</t>
  </si>
  <si>
    <t>Petroli Per.Mar S.r.l.. Soc. Cooperativa Porto Salvo, Gruppo Ormeggiatori e Barcaioli del Porto di Civitavecchia s.c., Royal Nautica S.a.s., Cooperativa PIIX, Blue S.r.l. Attuazione programma "Strategia Marina". Fornitura gasolio, affidamento servizi noleggio imbarcazioni e realizzazione sistema d'aggancio del verricello installato su imbarcazione CP284 della Guardia Costiera di Roma Fiumicino. Impegno di € 8.786,28 (ottomilasettecentottantasei/28) iva compresa da imputarsi sul capitolo 4900 dell'esercizio 2016 articoli 6 e 7 come meglio specificato nella tabella allegato 1.</t>
  </si>
  <si>
    <t>Pagamento della Tassa sui rifiuti (TARI) relativa all'immobile di proprietà dell'ARPA Lazio in Roma, via G. Saredo n. 52 per il periodo a fare data dal 01/07/2016 fino al 31/12/2016. Impegno di spesa di € 51.979,54 (cinquantunomilanovecentosettantanove/54) sul cap. 3930, come da allegato, dell'esercizio 2016.</t>
  </si>
  <si>
    <t>A.L.O.S. S.r.l.: affidamento dei lavori per la messa in sicurezza dei cornicioni pericolanti, dell'intonaco distaccato e della linea elettrica a servizio della cabina di media tensione a seguito dei danni causati dall'evento sismico del 30/10/2016 presso la sezione provinciale di ARPA Lazio in Roma, via G. Saredo n. 52. Cig ZB51C8D227. Impegno di spesa pari ad € 15.676,91 al netto dell'iva per totale. quindi, di € 19.125,83 iva compresa sul cap. 4450, art. 0, dell'esercizio 2016.</t>
  </si>
  <si>
    <t>ALIMAR Srl. Lavori di manutenzione su pilotina GC L13. fattura n. 32 del 08.10.2016, impegno di € 2.522,05 (duemilacinquecentoventidue/05) iva compresa sul cap. 2920 art. 0 Cig Z241B7D2F8. Petroli Per.Mar Srl. Fornitura carburante per motovedetta CP 547. Fattura n. 434 del 04.11.2016, impegno di € 348,00 (trecentoquarantotto/00) iva compresa sul cap. 2910 art. 0 cig Z1F1BB51C5. Forniture e manutenzioni necessarie per la realizzazione delle attività previste dalla Convenzione tra Regione Lazio - Guardia Costiera e ARPA Lazio per le attività di controllo della qualità delle acque marine costiere anno 2016-2019, deliberazione n. 82 del 03.05.2016.</t>
  </si>
  <si>
    <t>Condominio direzionale commerciale "La Fontana": impegno di spesa per il servizio di consulenza e gestione condominiale riferito all'immobile di proprietà dell'Agenzia sede della sezione provinciale di ARPA Lazio di Frosinone via Armando Fabi n. 212 per l'anno 2016. Importo di € 8.325,04 iva compresa da impegnarsi sul capitolo 2762 "spese condominiali", esercizio 2016</t>
  </si>
  <si>
    <t>Manitalidea Spa: Servizi di Facility management per immobili, adibiti prevalentemente ad uso ufficio, in uso a qualsiasi titolo alle Pubbliche Amministrazioni a favore dell'immobile della sezione provinciale di ARPA Lazio in Roma, via G. Saredo n. 52. Impegno di € 7.274,10 (settemiladuecentosettantaquattro/10) iva inclusa, sul cap. 4450, art. 0 dell'esercizio 2016. Cig 0497602A26.</t>
  </si>
  <si>
    <t>R-BIOPHARM S.r.l. – BIOMERIUEX ITALIA S.p.a. – ALFATECH S.p.a. – SIGMA ALDRICH S.r.l. - THERMO FISHER DIAGNOSTICS S.p.a. – CHEBIOS S.r.l.  Acquisto materiale di laboratorio per la sezione provinciale ArpaLazio di Roma. LIOFILCHEM S.r.l..  – BUCHI ITALIA S.r.l. Acquisto materiale di laboratorio per la sezione provinciale ArpaLazio di Viterbo. DIONEX THERMO FISHER SCIENTIFIC S.p.a. Acquisto materiale di laboratorio per la sezione provinciale ArpaLazio di Frosinone. Impegno di € 3.145,44 (tremilacentoquarantacinque/44) – Iva compresa sul capitolo 2850 dell’esercizio 2016, come da tabella allegata (allegato 1). Impegno di € 10.846,65 (diecimilaottocenquarantasei/65) – Iva compresa sul capitolo 2850 dell’esercizio 2017, come da tabella allegata (allegato 1)</t>
  </si>
  <si>
    <t>Indizione, ai sensi dell'articolo 36, comma 2, lettera b) del D.Lgs. 50/2016, due procedure negoziate senza previa pubblicazione di un bando di gara per 24 mesi per la fornitura del servizio di lavaggio camici da laboratorio in cotone e antiacido, per le esigenze delle Sezioni Provinciali di Roma, Rieti e Viterbo e per le sezioni di Frosinone e Latina.  Importo a base di gara per l’affidamento della fornitura del servizio di lavaggio camici da laboratorio in cotone e antiacido, per le esigenze delle Sezioni Provinciali di Roma, Rieti e Viterbo per 24 mesi € 10.000,00 Iva compresa. Importo a base di gara per l’affidamento della fornitura del servizio di lavaggio camici da laboratorio in cotone e antiacido, per le esigenze delle Sezioni Provinciali di Frosinone e Latina per 24 mesi € 7.000,00 Iva compresa.  Impegno di € 8.500,00 iva compresa (12 mesi del 2017), sul cap. 2601 dell’esercizio finanziario 2017, come da tabella allegata (allegato 3). Impegno di € 8.500,00 iva compresa (12 mesi del 2018), sul cap. 2601 dell’esercizio finanziario 2018, come da tabella allegata (allegato 3).</t>
  </si>
  <si>
    <t>Procedura ai sensi dell’articolo 36, comma 2, lettera a) del D. Lgs. 50/2016 smi per l’affidamento di n. 1 bobina di Helmholtz (pos. Piano degli acquisti 2016 n. 138) e di un generatore necessario al funzionamento della stessa agli operatori economici EMCTEST TECHNOLOGIES DI DE LUCIA GIANMARCO S.a.s. (bobina) e SELINT S.r.l. (generatore) per le esigenze della Sezione provinciale di Roma.  Impegno complessivo di € 14.091,00 IVA compresa sul capitolo 3530 dell’esercizio 2016 come descritto nella tabella allegata (allegato n. 2).</t>
  </si>
  <si>
    <t>Impegni costi del personale anno 2017.</t>
  </si>
  <si>
    <t>Concessione dei permessi retribuiti per il diritto allo studio - anno solare 2017 (art. 22, comma 1 C.C.N.L. del 20/09/2001 integrativo del C.C.N.L. Comparto Sanità del 07/04/1999)</t>
  </si>
  <si>
    <t>Recupero del valore capitale dei benefici derivanti dall'applicazione della legge 336/70 concessi in sede di pensione, per un importo di euro 50.563,49.</t>
  </si>
  <si>
    <t>Procedura sotto soglia (art. 36, comma 2, lettera b) del D. Lgs. 50/2016) per la fornitura di un generatore di segnali vettoriali. CIG 686426175E. Nomina della Commissione di aggiudicazione.</t>
  </si>
  <si>
    <t>Arval Service Lease Italia S.p.A. - Proroga del contratto (dal 01/12/2016 al 30/06/2017) del servizio di noleggio di veicoli senza conducente, dei servizi accessori e di quelli a pagamento, di n. 10 autovetture a basso impatto ambientale per trasporto persone e cose da destinare ai dipendenti delle Sezioni ARPA Lazio per l'espletamento di compiti istituzionali in attuazione del Piano di Azione G.P.P. (Green Public Procurement). Formalizzazione del servizio erogato dal 23.08.2016 al 30.11.2016. Impegno complessivo di € 46.006,26 (quarantaseimilasei/26) - iva compresa sul capitolo 2650 suddiviso come descritto nella tabella allegato 1.</t>
  </si>
  <si>
    <t>Operatore economico SABINA Simic S.a.s.: affidamento per lavori di sistemazione di prese elettriche, cavi volanti, aspiratori automatici per servizi igienici presso la Sede Regionale di ARPALAZIO in Rieti, via Garibaldi n. 114. Cig Z061C95087. Importo a base di gara € 4.322,46 (quattromilatrecentoventidue/46) iva compresa, da imputare sul cap. 4450, art. 0, dell'esercizio 2016.</t>
  </si>
  <si>
    <t>DEL MAURO Costruzioni S.r.l.: liquidazione fatture per interventi urgenti effettuati nel 2016 per il servizio di movimentazione di bombole contenenti gas analitici di laboratorio presso la sezione provinciale di ARPA Lazio in Latina, via A. Serpieri n. 3. Cig: ZB11CAE673. Importo complessivo di € 3.053,07 iva compresa da impegnare sul capitolo 4450 art. 0.</t>
  </si>
  <si>
    <t>PROGESI S.P.A. Servizio di progettazione, realizzazione e manutenzione di componenti software del Sistema Informativo Tecnico Ambientale dell’Agenzia per trentasei mesi (oltre due anni eventualmente attivabili) - NUMERO GARA: 5908662. CIG 6100291761. Impegno di spesa di € 21.012,96 Iva inclusa.</t>
  </si>
  <si>
    <t>DETERMINAZIONI DIRIGENZIALI [Luglio - dicembre 2016]</t>
  </si>
  <si>
    <t>ICR S.p.a. – Procedura mediante richiesta di offerta (RdO) rivolta ai fornitori abilitati del mercato elettronico di Consip S.p.A. per la fornitura di cancelleria e toner/cartucce per stampanti per le esigenze delle strutture dell’Agenzia (CIG Z4D1B8249D).  AP PROMOTION SNC DI MERLIN PIETRO &amp; C.  Procedura di affidamento mediante Ordine diretto di acquisto sul mercato elettronico di Consip S.p.A. (CIG Z8B1BC09CB).   Impegno di € 2.423,53 IVA compresa sul capitolo 2720 dell’esercizio 2016 come descritto in allegato (allegato n. 7)</t>
  </si>
  <si>
    <t>Estra Energie S.r.l. - Formalizzazione adesione alla convenzione per la fornitura di gas naturale e dei servizi connessi per le pubbliche amministrazioni - ed. 8, ai sensi dell'articolo 26, legge 23 dicembre 1999 n. 488 e s.m.i. e dell'articolo 58 legge 23 dicembre 2000 n. 388 lotto n. 5 (Cig derivato 6827236D5D) per la durata di 12 mesi a partire dalla data di attivazione della fornitura, e cioè dal 01/10/2016 al 31/09/2017. Impegno di spesa presunto di € 150.000,00 iva compresa ai sensi del D.Lgs. 23 giugno 2011, n. 118 come da tabella allegata (All. n.1)</t>
  </si>
  <si>
    <t>Donazione di sedute in disuso all'Ordine dei Frati Minori del Santuario Francescano di Fontecolombo, in Rieti.</t>
  </si>
  <si>
    <t>Sig.ra. M. M, Collaboratore tecnico professionale, categoria D. Congedo straordinario per assistenza familiare portatore di handicap - art. 42, comma 5, D. Lgs. 151/2001.</t>
  </si>
  <si>
    <t>Sig.ra R. P. - assistente tecnico - Categoria C. Concessione aspettativa art. 12, comma 1, del CCNL integrativo comparto sanità del 20.09.2001.</t>
  </si>
  <si>
    <t>Collocamento a riposo d'ufficio per raggiunti limiti di età del dott. D. C. - dirigente ambientale - a decorrere dal 01.01.2017, ai sensi degli artt. 53 del DPR 761/79 e 33, c. 1 lett. A) del CCNL Comparto Sanità 94/97 Area Dirigenza Amministrativa, Sanitaria, Tecnica e Professionale.</t>
  </si>
  <si>
    <t>Sig.ra S.O.M. - collaboratore tecnico professionale - categoria D. Concessione aspettativa art. 12, comma 1 del CCNL integrativo comparto sanità del 20.09.2001</t>
  </si>
  <si>
    <t>Collocamento a riposo d'ufficio per raggiunti limiti di età della dott.ssa A. V. - dirigente medico - a decorrere dal 01.01.2017, ai sensi degli artt. 53 del DPR 761/79 e 34, c. 1 lett. A) del CCNL Comparto Sanità 94/97 Area Dirigenza Medica e Veterinaria.</t>
  </si>
  <si>
    <t>Sig.ra S. O. M. - collaboratore tecnico professionale - categoria D. Concessione di un ulteriore periodo di aspettativa art. 12, comma 1 del CCNL integrativo comparto sanità del 20.09.2001a decorrere dal 01.11.2016 e fino al 30.11.2016</t>
  </si>
  <si>
    <t>Sig.ra C. E. - assistente tecnico, categoria C. Trasformazione del rapporto di lavoro da tempo parziale di tipo orizzontale nella misura del 75% a tempo pieno. Decorrenza 02.11.2016.</t>
  </si>
  <si>
    <t>Collocamento a riposo d'ufficio per raggiunti limiti di età della signora C. R. - collaboratore amministrativo professionale - a decorrere dal 01.12.2016, ai sensi degli artt. 53 del DPR 761/79 e 37 c. 1 lett. A) del CCNL Comparto Sanità 1994/1997</t>
  </si>
  <si>
    <t>Presa d'atto del recesso dal rapporto di lavoro del sig. N. P. - assistente tecnico - a decorrere dal 01.04.2017.</t>
  </si>
  <si>
    <t>Collocamento a riposo d'ufficio per raggiunti limiti di età dell'ing. R. S. - dirigente ingegnere - a decorrere dal 01.03.2017, ai sensi e per gli effetti dell'art. 24 della legge 214/2011.</t>
  </si>
  <si>
    <t>Dott.ssa Carla Angelini. Giudizio promosso da ARPA Lazio dinanzi al Tribunale civile di Latina nei confronti del dott. G. R. Pagamento delle somme spettanti al CTU  per l'integrazione/chiarimento richiesto e liquidate dal Giudice a vacazioni con provvedimento del 1.06.2016. Pagamento, salvo rivalsa all'esito del giudizio, della somma di euro 928,68. Impegno totale di euro 928,62 da assumere sul capitolo 4010, art. 0, del bilancio 2016.</t>
  </si>
  <si>
    <t>Quantificazione del compenso dovuto al dott. P. M. in qualità di componente del Collegio Tecnico per la valutazione in II istanza della dott.ssa A. A. Impegno di spesa di euro 280,86 (duecentoottanta/86) sul capitolo 2230 art. 0 2016</t>
  </si>
  <si>
    <t>Procedure di approvvigionamento sotto soglia attraverso la richiesta di offerta (RDO) sul mercato elettronico di Consip S.p.A. (articolo 36, comma 6 del D. Lgs. 50/2016), per: fornitura e posa in opera di cappe da laboratorio e per il servizio di smaltimento di cappe esistenti - CIG  Z311B35F3F; fornitura e installazione di un Sistema di monitoraggio acustico – CIG 679374688C. Nomina delle Commissioni per la valutazione delle offerte tecniche.</t>
  </si>
  <si>
    <t>Indizione di una manifestazione di interesse a partecipare alla procedura negoziata ai sensi dell’articolo 36, comma 2, lettera b) del D. Lgs. 50/2016 per l’affidamento in concessione del servizio di ristoro mediante installazione e gestione di distributori automatici presso le sedi dell’Agenzia (n.7). Valore stimato della concessione: € 165.240,00 al netto d’IVA. Accertamento presunto di € 13.500,00 sul capitolo 1480, articolo 0 degli esercizi 2017-2021 come descritto in allegato (allegato n. 3). CIG  Z351BFE47F.</t>
  </si>
  <si>
    <t>Aggiudicazione della gara mediante procedura negoziata senza previa pubblicazione di un bando di gara per l’affidamento della fornitura triennale di sistemi miniaturizzati all’operatore economico THERMO FISHER DIAGNOSTICS S.p.a.  CIG. 66594797EA.
Importo di indizione a base di gara € 31.500,00 Iva esclusa e cioè di € 38.430,00 iva compresa. Importo di aggiudicazione € 9.249,13 al netto d’IVA, cioè € 11.283,93 -  IVA compresa come da tabella allegata (all.6).</t>
  </si>
  <si>
    <t>Isoambiente Srl, CEM Srl, Agilent Technologies SpA, Leica Microsystem Srl, Ametek Srl, Leco Italy Srl, Fe.Ni. Service Srl - affidamento diretto di servizi di assistenza tecnica su strumentazione da laboratorio per le Sezioni provinciali dell’Agenzia; impegno complessivo di €. 23.573,57 (ventitremilacinquecentosettantatre/57) sul capitolo 2581 ripartito come dettagliato nella tabella allegato 1.</t>
  </si>
  <si>
    <t>Operatore economico Kineo Energy e Facility S.r.l.: affidamento dei servizi di manutenzione ordinaria degli impianti  presso la Sezione provinciale di ARPALAZIO in Viterbo, via Montezebio n. 17, a fare data dal 01/12/2016 fino al 28/02/2017. CIG Z6D1C3B182. Impegno di spesa di € 10.650,33 (diecimilaseicentocinquanta/33) sul Cap. 2580, come da prospetto allegato, dell’esercizio 2016.</t>
  </si>
  <si>
    <t>Procedura di approvvigionamento attraverso la richiesta di offerta (RDO)  n. 1412451 del 18/11/2016 sul mercato elettronico di Consip S.p.A. per la fornitura di strumentazione di laboratorio di cui al Piano degli acquisti di strumentazione e arredi di laboratorio 2016. Armadio di sicurezza e cappette mobili (2 lotti). Aggiudicazione agli operatori economici: NUOVA F.I.M.S. S.r.l. lotto n. 1 – Fornitura di armadio di sicurezza e CAMI S.r.l. lotto n. 2 -  Fornitura e posa in opera di cappe mobili. Impegno dell’importo di aggiudicazione complessivo di € 7.256,56 IVA compresa sul capitolo 3530 dell’esercizio 2016 come descritto in (allegato n. 6).</t>
  </si>
  <si>
    <t>Procedura ai sensi dell’articolo 36, comma 2, lettera a) del D. Lgs. 50/2016 smi per la fornitura di  una sonda multiparametrica comprensiva del servizio di formazione e manutenzione  CIG Z961BF3991, destinata alla Sezione provinciale di Rieti (pos. Piano degli acquisti 2016 n. 75). Aggiudicazione all’operatore economico IDROMARAMBIENTE S.c.r.l.  Impegno di € 32.921,70 IVA compresa sul capitolo 3530 dell’esercizio 2016 come descritto nella tabella allegata (allegato n. 5).</t>
  </si>
  <si>
    <t>ATAC S.p.A. - Azione di recupero del credito vantato da ARPA Lazio. Accertamento della somma di euro 5.782,66 (euro 4.835,00+spese generali 15% euro 725,25+CPA 4% euro 221,41) sul capitolo di entrata 2000-0 “entrate eventuali e varie” del bilancio 2016 quale rimborso delle spese processuali sostenute da ARPA Lazio nel giudizio di opposizione a decreto ingiuntivo (RG n. 38830/2012) conclusosi con sentenza n. 9529/2016. Avv. NICOLA MARIA ALIFANO: saldo onorari e spese per l’attività di rappresentanza e difesa di ARPA Lazio nel giudizio di opposizione (R.G. n. 38830/2012) pari ad euro 4.835,00, oltre spese generali 15%, CPA 4% e IVA 22%, detratto l’acconto già corrisposto e calcolate le spese esenti pari ad euro 26,96, per un importo complessivo di euro 6.003,33. Impegno di euro 4.417,33 da assumere sul capitolo 4020, art. 0, del bilancio 2016.</t>
  </si>
  <si>
    <t>Organizzazione del seminario “L’analisi di rischio dei siti contaminati mediante l’utilizzo del software Risk-net a livello avanzato”. Definizione degli aspetti organizzativi e individuazione dei docenti. Impegno di € 1.806,00 (milleottocentosei/00) a titolo di compenso lordo, IVA esente, rimborso delle spese e pagamento dei contributi INPS per l’attività di docenza sul capitolo 2210, articolo 7 e impegno di € 96,39 (novantasei/39) per il pagamento dell’IRAP sull’attività di docenza sul capitolo 2270, art. 8 del bilancio 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</si>
</sst>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48">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i/>
      <sz val="10"/>
      <name val="Calibri"/>
      <family val="2"/>
    </font>
    <font>
      <sz val="10"/>
      <color indexed="8"/>
      <name val="Calibri"/>
      <family val="2"/>
    </font>
    <font>
      <sz val="11"/>
      <color indexed="8"/>
      <name val="Times New Roman"/>
      <family val="1"/>
    </font>
    <font>
      <u val="single"/>
      <sz val="10"/>
      <color indexed="39"/>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u val="single"/>
      <sz val="10"/>
      <color indexed="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0" fontId="4"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7" fillId="0" borderId="10" xfId="0" applyFont="1" applyBorder="1" applyAlignment="1">
      <alignment/>
    </xf>
    <xf numFmtId="0" fontId="3" fillId="0" borderId="0" xfId="0" applyFont="1" applyAlignment="1">
      <alignment wrapText="1"/>
    </xf>
    <xf numFmtId="0" fontId="3" fillId="0" borderId="0" xfId="0" applyFont="1" applyAlignment="1">
      <alignment/>
    </xf>
    <xf numFmtId="0" fontId="8" fillId="0" borderId="10" xfId="0" applyFont="1" applyBorder="1" applyAlignment="1">
      <alignment wrapText="1"/>
    </xf>
    <xf numFmtId="0" fontId="4" fillId="0" borderId="0" xfId="0" applyFont="1" applyBorder="1" applyAlignment="1">
      <alignment/>
    </xf>
    <xf numFmtId="0" fontId="4" fillId="0" borderId="10" xfId="0" applyFont="1" applyBorder="1" applyAlignment="1" applyProtection="1">
      <alignment/>
      <protection locked="0"/>
    </xf>
    <xf numFmtId="0" fontId="4" fillId="0" borderId="10" xfId="0" applyNumberFormat="1" applyFont="1" applyBorder="1" applyAlignment="1" applyProtection="1">
      <alignment vertical="top" wrapText="1"/>
      <protection locked="0"/>
    </xf>
    <xf numFmtId="14"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0" xfId="0" applyFont="1" applyBorder="1" applyAlignment="1">
      <alignment horizontal="justify" vertical="center"/>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14" fontId="9" fillId="0" borderId="10" xfId="0" applyNumberFormat="1" applyFont="1" applyBorder="1" applyAlignment="1">
      <alignment horizontal="center" vertical="center"/>
    </xf>
    <xf numFmtId="0" fontId="9" fillId="0" borderId="10" xfId="0" applyFont="1" applyBorder="1" applyAlignment="1" applyProtection="1">
      <alignment/>
      <protection locked="0"/>
    </xf>
    <xf numFmtId="0" fontId="9" fillId="0" borderId="0" xfId="0" applyFont="1" applyAlignment="1">
      <alignment/>
    </xf>
    <xf numFmtId="0" fontId="4" fillId="0" borderId="10" xfId="0" applyNumberFormat="1" applyFont="1" applyBorder="1" applyAlignment="1" applyProtection="1">
      <alignment horizontal="justify" vertical="center" wrapText="1"/>
      <protection locked="0"/>
    </xf>
    <xf numFmtId="0" fontId="4" fillId="0" borderId="10" xfId="0" applyNumberFormat="1" applyFont="1" applyBorder="1" applyAlignment="1" applyProtection="1">
      <alignment horizontal="justify" vertical="center" wrapText="1"/>
      <protection locked="0"/>
    </xf>
    <xf numFmtId="0" fontId="4" fillId="34" borderId="10" xfId="0" applyFont="1" applyFill="1" applyBorder="1" applyAlignment="1">
      <alignment horizontal="justify" vertical="center"/>
    </xf>
    <xf numFmtId="0" fontId="4" fillId="0" borderId="10" xfId="0"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wrapText="1"/>
      <protection locked="0"/>
    </xf>
    <xf numFmtId="0" fontId="30" fillId="0" borderId="10" xfId="36" applyFont="1" applyBorder="1" applyAlignment="1" applyProtection="1">
      <alignment horizontal="center" vertical="center" wrapText="1"/>
      <protection/>
    </xf>
    <xf numFmtId="0" fontId="4" fillId="0" borderId="10" xfId="0" applyFont="1" applyBorder="1" applyAlignment="1">
      <alignment horizontal="center" vertical="center"/>
    </xf>
    <xf numFmtId="0" fontId="6"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palazio.local\re-delibere_e_determine\2017\determinazioni\determinazioniGEN_DIC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erminazioni"/>
      <sheetName val="Legenda acronimi strutture"/>
    </sheetNames>
    <sheetDataSet>
      <sheetData sheetId="0">
        <row r="3">
          <cell r="B3">
            <v>42745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K1648"/>
  <sheetViews>
    <sheetView tabSelected="1" zoomScaleSheetLayoutView="75" workbookViewId="0" topLeftCell="A1">
      <selection activeCell="O4" sqref="O4"/>
    </sheetView>
  </sheetViews>
  <sheetFormatPr defaultColWidth="8.57421875" defaultRowHeight="12.75"/>
  <cols>
    <col min="1" max="1" width="5.57421875" style="1" customWidth="1"/>
    <col min="2" max="2" width="13.57421875" style="1" customWidth="1"/>
    <col min="3" max="3" width="12.00390625" style="22" customWidth="1"/>
    <col min="4" max="4" width="15.00390625" style="1" customWidth="1"/>
    <col min="5" max="5" width="11.421875" style="4" customWidth="1"/>
    <col min="6" max="6" width="12.421875" style="4" customWidth="1"/>
    <col min="7" max="7" width="14.57421875" style="4" customWidth="1"/>
    <col min="8" max="8" width="68.421875" style="5" customWidth="1"/>
    <col min="9" max="9" width="8.57421875" style="1" customWidth="1"/>
    <col min="10" max="16384" width="8.57421875" style="1" customWidth="1"/>
  </cols>
  <sheetData>
    <row r="1" spans="1:8" ht="35.25" customHeight="1">
      <c r="A1" s="30" t="s">
        <v>267</v>
      </c>
      <c r="B1" s="30"/>
      <c r="C1" s="30"/>
      <c r="D1" s="30"/>
      <c r="E1" s="30"/>
      <c r="F1" s="30"/>
      <c r="G1" s="30"/>
      <c r="H1" s="30"/>
    </row>
    <row r="2" spans="1:8" ht="42" customHeight="1">
      <c r="A2" s="2" t="s">
        <v>37</v>
      </c>
      <c r="B2" s="2" t="s">
        <v>38</v>
      </c>
      <c r="C2" s="2" t="s">
        <v>39</v>
      </c>
      <c r="D2" s="2" t="s">
        <v>35</v>
      </c>
      <c r="E2" s="3" t="s">
        <v>36</v>
      </c>
      <c r="F2" s="3" t="s">
        <v>27</v>
      </c>
      <c r="G2" s="3" t="s">
        <v>28</v>
      </c>
      <c r="H2" s="3" t="s">
        <v>0</v>
      </c>
    </row>
    <row r="3" spans="1:11" ht="51">
      <c r="A3" s="26">
        <v>232</v>
      </c>
      <c r="B3" s="14">
        <v>42555</v>
      </c>
      <c r="C3" s="14" t="str">
        <f>CONCATENATE(MONTH(B3),"-",TEXT(B3,"MMMM"))</f>
        <v>7-luglio</v>
      </c>
      <c r="D3" s="14" t="s">
        <v>26</v>
      </c>
      <c r="E3" s="12"/>
      <c r="F3" s="16" t="s">
        <v>42</v>
      </c>
      <c r="G3" s="15" t="s">
        <v>41</v>
      </c>
      <c r="H3" s="17" t="s">
        <v>54</v>
      </c>
      <c r="I3" s="11"/>
      <c r="J3" s="11"/>
      <c r="K3" s="11"/>
    </row>
    <row r="4" spans="1:11" ht="51">
      <c r="A4" s="28">
        <f>HYPERLINK(CONCATENATE(YEAR(B3),"/N.",ROW()+229,".pdf"),ROW()+229)</f>
        <v>233</v>
      </c>
      <c r="B4" s="14">
        <v>42555</v>
      </c>
      <c r="C4" s="14" t="str">
        <f>CONCATENATE(MONTH(B4),"-",TEXT(B4,"MMMM"))</f>
        <v>7-luglio</v>
      </c>
      <c r="D4" s="14" t="s">
        <v>32</v>
      </c>
      <c r="E4" s="12"/>
      <c r="F4" s="16" t="s">
        <v>42</v>
      </c>
      <c r="G4" s="15" t="s">
        <v>41</v>
      </c>
      <c r="H4" s="25" t="s">
        <v>60</v>
      </c>
      <c r="I4" s="11"/>
      <c r="J4" s="11"/>
      <c r="K4" s="11"/>
    </row>
    <row r="5" spans="1:11" ht="76.5">
      <c r="A5" s="26">
        <v>234</v>
      </c>
      <c r="B5" s="14">
        <v>42556</v>
      </c>
      <c r="C5" s="14" t="str">
        <f aca="true" t="shared" si="0" ref="C5:C43">CONCATENATE(MONTH(B3),"-",TEXT(B3,"MMMM"))</f>
        <v>7-luglio</v>
      </c>
      <c r="D5" s="14" t="s">
        <v>26</v>
      </c>
      <c r="E5" s="12"/>
      <c r="F5" s="16" t="s">
        <v>42</v>
      </c>
      <c r="G5" s="15" t="s">
        <v>41</v>
      </c>
      <c r="H5" s="17" t="s">
        <v>55</v>
      </c>
      <c r="I5" s="11"/>
      <c r="J5" s="11"/>
      <c r="K5" s="11"/>
    </row>
    <row r="6" spans="1:11" ht="76.5">
      <c r="A6" s="28">
        <f>HYPERLINK(CONCATENATE(YEAR(B5),"/N.",ROW()+229,".pdf"),ROW()+229)</f>
        <v>235</v>
      </c>
      <c r="B6" s="14">
        <v>42557</v>
      </c>
      <c r="C6" s="14" t="str">
        <f t="shared" si="0"/>
        <v>7-luglio</v>
      </c>
      <c r="D6" s="14" t="s">
        <v>26</v>
      </c>
      <c r="E6" s="12"/>
      <c r="F6" s="16" t="s">
        <v>42</v>
      </c>
      <c r="G6" s="15" t="s">
        <v>41</v>
      </c>
      <c r="H6" s="17" t="s">
        <v>53</v>
      </c>
      <c r="I6" s="11"/>
      <c r="J6" s="11"/>
      <c r="K6" s="11"/>
    </row>
    <row r="7" spans="1:11" ht="91.5">
      <c r="A7" s="28">
        <f>HYPERLINK(CONCATENATE(YEAR(B6),"/N.",ROW()+229,".pdf"),ROW()+229)</f>
        <v>236</v>
      </c>
      <c r="B7" s="14">
        <v>42558</v>
      </c>
      <c r="C7" s="14" t="str">
        <f t="shared" si="0"/>
        <v>7-luglio</v>
      </c>
      <c r="D7" s="14" t="s">
        <v>32</v>
      </c>
      <c r="E7" s="12"/>
      <c r="F7" s="16" t="s">
        <v>44</v>
      </c>
      <c r="G7" s="15" t="s">
        <v>41</v>
      </c>
      <c r="H7" s="17" t="s">
        <v>59</v>
      </c>
      <c r="I7" s="11"/>
      <c r="J7" s="11"/>
      <c r="K7" s="11"/>
    </row>
    <row r="8" spans="1:11" ht="65.25" customHeight="1">
      <c r="A8" s="26">
        <v>237</v>
      </c>
      <c r="B8" s="14">
        <v>42559</v>
      </c>
      <c r="C8" s="14" t="str">
        <f t="shared" si="0"/>
        <v>7-luglio</v>
      </c>
      <c r="D8" s="14" t="s">
        <v>26</v>
      </c>
      <c r="E8" s="12"/>
      <c r="F8" s="16" t="s">
        <v>42</v>
      </c>
      <c r="G8" s="15" t="s">
        <v>41</v>
      </c>
      <c r="H8" s="17" t="s">
        <v>61</v>
      </c>
      <c r="I8" s="11"/>
      <c r="J8" s="11"/>
      <c r="K8" s="11"/>
    </row>
    <row r="9" spans="1:11" ht="95.25" customHeight="1">
      <c r="A9" s="26">
        <v>238</v>
      </c>
      <c r="B9" s="14">
        <v>42559</v>
      </c>
      <c r="C9" s="14" t="str">
        <f t="shared" si="0"/>
        <v>7-luglio</v>
      </c>
      <c r="D9" s="14" t="s">
        <v>26</v>
      </c>
      <c r="E9" s="12"/>
      <c r="F9" s="16" t="s">
        <v>42</v>
      </c>
      <c r="G9" s="15" t="s">
        <v>41</v>
      </c>
      <c r="H9" s="17" t="s">
        <v>81</v>
      </c>
      <c r="I9" s="11"/>
      <c r="J9" s="11"/>
      <c r="K9" s="11"/>
    </row>
    <row r="10" spans="1:11" ht="99.75" customHeight="1">
      <c r="A10" s="28">
        <f aca="true" t="shared" si="1" ref="A10:A19">HYPERLINK(CONCATENATE(YEAR(B9),"/N.",ROW()+229,".pdf"),ROW()+229)</f>
        <v>239</v>
      </c>
      <c r="B10" s="14">
        <v>42559</v>
      </c>
      <c r="C10" s="14" t="str">
        <f t="shared" si="0"/>
        <v>7-luglio</v>
      </c>
      <c r="D10" s="14" t="s">
        <v>32</v>
      </c>
      <c r="E10" s="12"/>
      <c r="F10" s="16" t="s">
        <v>42</v>
      </c>
      <c r="G10" s="15" t="s">
        <v>41</v>
      </c>
      <c r="H10" s="17" t="s">
        <v>47</v>
      </c>
      <c r="I10" s="11"/>
      <c r="J10" s="11"/>
      <c r="K10" s="11"/>
    </row>
    <row r="11" spans="1:11" ht="102">
      <c r="A11" s="26">
        <v>240</v>
      </c>
      <c r="B11" s="14">
        <v>42559</v>
      </c>
      <c r="C11" s="14" t="str">
        <f t="shared" si="0"/>
        <v>7-luglio</v>
      </c>
      <c r="D11" s="14" t="s">
        <v>32</v>
      </c>
      <c r="E11" s="12"/>
      <c r="F11" s="16" t="s">
        <v>42</v>
      </c>
      <c r="G11" s="15" t="s">
        <v>41</v>
      </c>
      <c r="H11" s="17" t="s">
        <v>48</v>
      </c>
      <c r="I11" s="11"/>
      <c r="J11" s="11"/>
      <c r="K11" s="11"/>
    </row>
    <row r="12" spans="1:11" ht="76.5">
      <c r="A12" s="28">
        <f t="shared" si="1"/>
        <v>241</v>
      </c>
      <c r="B12" s="14">
        <v>42559</v>
      </c>
      <c r="C12" s="14" t="str">
        <f t="shared" si="0"/>
        <v>7-luglio</v>
      </c>
      <c r="D12" s="14" t="s">
        <v>32</v>
      </c>
      <c r="E12" s="12"/>
      <c r="F12" s="16" t="s">
        <v>42</v>
      </c>
      <c r="G12" s="15" t="s">
        <v>41</v>
      </c>
      <c r="H12" s="17" t="s">
        <v>62</v>
      </c>
      <c r="I12" s="11"/>
      <c r="J12" s="11"/>
      <c r="K12" s="11"/>
    </row>
    <row r="13" spans="1:11" ht="51">
      <c r="A13" s="28">
        <f t="shared" si="1"/>
        <v>242</v>
      </c>
      <c r="B13" s="14">
        <v>42559</v>
      </c>
      <c r="C13" s="14" t="str">
        <f t="shared" si="0"/>
        <v>7-luglio</v>
      </c>
      <c r="D13" s="14" t="s">
        <v>32</v>
      </c>
      <c r="E13" s="12"/>
      <c r="F13" s="16" t="s">
        <v>42</v>
      </c>
      <c r="G13" s="15" t="s">
        <v>41</v>
      </c>
      <c r="H13" s="17" t="s">
        <v>49</v>
      </c>
      <c r="I13" s="11"/>
      <c r="J13" s="11"/>
      <c r="K13" s="11"/>
    </row>
    <row r="14" spans="1:11" ht="93.75" customHeight="1">
      <c r="A14" s="28">
        <f t="shared" si="1"/>
        <v>243</v>
      </c>
      <c r="B14" s="14">
        <v>42559</v>
      </c>
      <c r="C14" s="14" t="str">
        <f t="shared" si="0"/>
        <v>7-luglio</v>
      </c>
      <c r="D14" s="14" t="s">
        <v>32</v>
      </c>
      <c r="E14" s="12"/>
      <c r="F14" s="16" t="s">
        <v>42</v>
      </c>
      <c r="G14" s="15" t="s">
        <v>41</v>
      </c>
      <c r="H14" s="17" t="s">
        <v>114</v>
      </c>
      <c r="I14" s="11"/>
      <c r="J14" s="11"/>
      <c r="K14" s="11"/>
    </row>
    <row r="15" spans="1:11" ht="76.5">
      <c r="A15" s="28">
        <f t="shared" si="1"/>
        <v>244</v>
      </c>
      <c r="B15" s="14">
        <v>42562</v>
      </c>
      <c r="C15" s="14" t="str">
        <f t="shared" si="0"/>
        <v>7-luglio</v>
      </c>
      <c r="D15" s="14" t="s">
        <v>32</v>
      </c>
      <c r="E15" s="12"/>
      <c r="F15" s="16" t="s">
        <v>42</v>
      </c>
      <c r="G15" s="15" t="s">
        <v>41</v>
      </c>
      <c r="H15" s="18" t="s">
        <v>70</v>
      </c>
      <c r="I15" s="11"/>
      <c r="J15" s="11"/>
      <c r="K15" s="11"/>
    </row>
    <row r="16" spans="1:11" ht="51">
      <c r="A16" s="28">
        <f t="shared" si="1"/>
        <v>245</v>
      </c>
      <c r="B16" s="14">
        <v>42562</v>
      </c>
      <c r="C16" s="14" t="str">
        <f t="shared" si="0"/>
        <v>7-luglio</v>
      </c>
      <c r="D16" s="14" t="s">
        <v>32</v>
      </c>
      <c r="E16" s="12"/>
      <c r="F16" s="16" t="s">
        <v>42</v>
      </c>
      <c r="G16" s="15" t="s">
        <v>41</v>
      </c>
      <c r="H16" s="17" t="s">
        <v>65</v>
      </c>
      <c r="I16" s="11"/>
      <c r="J16" s="11"/>
      <c r="K16" s="11"/>
    </row>
    <row r="17" spans="1:11" ht="63.75">
      <c r="A17" s="26">
        <v>246</v>
      </c>
      <c r="B17" s="14">
        <v>42562</v>
      </c>
      <c r="C17" s="14" t="str">
        <f t="shared" si="0"/>
        <v>7-luglio</v>
      </c>
      <c r="D17" s="14" t="s">
        <v>26</v>
      </c>
      <c r="E17" s="12"/>
      <c r="F17" s="16" t="s">
        <v>42</v>
      </c>
      <c r="G17" s="15" t="s">
        <v>41</v>
      </c>
      <c r="H17" s="17" t="s">
        <v>50</v>
      </c>
      <c r="I17" s="11"/>
      <c r="J17" s="11"/>
      <c r="K17" s="11"/>
    </row>
    <row r="18" spans="1:11" ht="102">
      <c r="A18" s="28">
        <f t="shared" si="1"/>
        <v>247</v>
      </c>
      <c r="B18" s="14">
        <v>42562</v>
      </c>
      <c r="C18" s="14" t="str">
        <f t="shared" si="0"/>
        <v>7-luglio</v>
      </c>
      <c r="D18" s="14" t="s">
        <v>32</v>
      </c>
      <c r="E18" s="12"/>
      <c r="F18" s="16" t="s">
        <v>42</v>
      </c>
      <c r="G18" s="15" t="s">
        <v>41</v>
      </c>
      <c r="H18" s="17" t="s">
        <v>51</v>
      </c>
      <c r="I18" s="11"/>
      <c r="J18" s="11"/>
      <c r="K18" s="11"/>
    </row>
    <row r="19" spans="1:11" ht="91.5">
      <c r="A19" s="28">
        <f t="shared" si="1"/>
        <v>248</v>
      </c>
      <c r="B19" s="14">
        <v>42563</v>
      </c>
      <c r="C19" s="14" t="str">
        <f t="shared" si="0"/>
        <v>7-luglio</v>
      </c>
      <c r="D19" s="14" t="s">
        <v>32</v>
      </c>
      <c r="E19" s="12"/>
      <c r="F19" s="16" t="s">
        <v>42</v>
      </c>
      <c r="G19" s="15" t="s">
        <v>41</v>
      </c>
      <c r="H19" s="17" t="s">
        <v>58</v>
      </c>
      <c r="I19" s="11"/>
      <c r="J19" s="11"/>
      <c r="K19" s="11"/>
    </row>
    <row r="20" spans="1:11" ht="127.5">
      <c r="A20" s="26">
        <v>249</v>
      </c>
      <c r="B20" s="14">
        <v>42565</v>
      </c>
      <c r="C20" s="14" t="str">
        <f t="shared" si="0"/>
        <v>7-luglio</v>
      </c>
      <c r="D20" s="14" t="s">
        <v>32</v>
      </c>
      <c r="E20" s="12"/>
      <c r="F20" s="16" t="s">
        <v>42</v>
      </c>
      <c r="G20" s="15" t="s">
        <v>41</v>
      </c>
      <c r="H20" s="17" t="s">
        <v>66</v>
      </c>
      <c r="I20" s="11"/>
      <c r="J20" s="11"/>
      <c r="K20" s="11"/>
    </row>
    <row r="21" spans="1:11" ht="76.5">
      <c r="A21" s="26">
        <v>250</v>
      </c>
      <c r="B21" s="14">
        <v>42566</v>
      </c>
      <c r="C21" s="14" t="str">
        <f t="shared" si="0"/>
        <v>7-luglio</v>
      </c>
      <c r="D21" s="14" t="s">
        <v>32</v>
      </c>
      <c r="E21" s="12"/>
      <c r="F21" s="16" t="s">
        <v>42</v>
      </c>
      <c r="G21" s="15" t="s">
        <v>41</v>
      </c>
      <c r="H21" s="17" t="s">
        <v>52</v>
      </c>
      <c r="I21" s="11"/>
      <c r="J21" s="11"/>
      <c r="K21" s="11"/>
    </row>
    <row r="22" spans="1:11" ht="63.75">
      <c r="A22" s="28">
        <f>HYPERLINK(CONCATENATE(YEAR(B21),"/N.",ROW()+229,".pdf"),ROW()+229)</f>
        <v>251</v>
      </c>
      <c r="B22" s="14">
        <v>42566</v>
      </c>
      <c r="C22" s="14" t="str">
        <f t="shared" si="0"/>
        <v>7-luglio</v>
      </c>
      <c r="D22" s="14" t="s">
        <v>32</v>
      </c>
      <c r="E22" s="12"/>
      <c r="F22" s="16" t="s">
        <v>42</v>
      </c>
      <c r="G22" s="15" t="s">
        <v>41</v>
      </c>
      <c r="H22" s="17" t="s">
        <v>71</v>
      </c>
      <c r="I22" s="11"/>
      <c r="J22" s="11"/>
      <c r="K22" s="11"/>
    </row>
    <row r="23" spans="1:11" ht="78.75">
      <c r="A23" s="28">
        <f>HYPERLINK(CONCATENATE(YEAR(B22),"/N.",ROW()+229,".pdf"),ROW()+229)</f>
        <v>252</v>
      </c>
      <c r="B23" s="14">
        <v>42566</v>
      </c>
      <c r="C23" s="14" t="str">
        <f t="shared" si="0"/>
        <v>7-luglio</v>
      </c>
      <c r="D23" s="14" t="s">
        <v>32</v>
      </c>
      <c r="E23" s="12"/>
      <c r="F23" s="16" t="s">
        <v>42</v>
      </c>
      <c r="G23" s="15" t="s">
        <v>41</v>
      </c>
      <c r="H23" s="17" t="s">
        <v>76</v>
      </c>
      <c r="I23" s="11"/>
      <c r="J23" s="11"/>
      <c r="K23" s="11"/>
    </row>
    <row r="24" spans="1:11" ht="51">
      <c r="A24" s="26">
        <v>253</v>
      </c>
      <c r="B24" s="14">
        <v>42566</v>
      </c>
      <c r="C24" s="14" t="str">
        <f t="shared" si="0"/>
        <v>7-luglio</v>
      </c>
      <c r="D24" s="14" t="s">
        <v>26</v>
      </c>
      <c r="E24" s="12"/>
      <c r="F24" s="14" t="s">
        <v>42</v>
      </c>
      <c r="G24" s="15" t="s">
        <v>41</v>
      </c>
      <c r="H24" s="17" t="s">
        <v>56</v>
      </c>
      <c r="I24" s="11"/>
      <c r="J24" s="11"/>
      <c r="K24" s="11"/>
    </row>
    <row r="25" spans="1:11" ht="63.75">
      <c r="A25" s="26">
        <v>254</v>
      </c>
      <c r="B25" s="14">
        <v>42566</v>
      </c>
      <c r="C25" s="14" t="str">
        <f t="shared" si="0"/>
        <v>7-luglio</v>
      </c>
      <c r="D25" s="14" t="s">
        <v>26</v>
      </c>
      <c r="E25" s="12"/>
      <c r="F25" s="14" t="s">
        <v>42</v>
      </c>
      <c r="G25" s="15" t="s">
        <v>41</v>
      </c>
      <c r="H25" s="17" t="s">
        <v>57</v>
      </c>
      <c r="I25" s="11"/>
      <c r="J25" s="11"/>
      <c r="K25" s="11"/>
    </row>
    <row r="26" spans="1:11" ht="63.75">
      <c r="A26" s="26">
        <v>255</v>
      </c>
      <c r="B26" s="14">
        <v>42569</v>
      </c>
      <c r="C26" s="14" t="str">
        <f t="shared" si="0"/>
        <v>7-luglio</v>
      </c>
      <c r="D26" s="14" t="s">
        <v>26</v>
      </c>
      <c r="E26" s="12"/>
      <c r="F26" s="14" t="s">
        <v>42</v>
      </c>
      <c r="G26" s="15" t="s">
        <v>41</v>
      </c>
      <c r="H26" s="17" t="s">
        <v>69</v>
      </c>
      <c r="I26" s="11"/>
      <c r="J26" s="11"/>
      <c r="K26" s="11"/>
    </row>
    <row r="27" spans="1:11" ht="89.25">
      <c r="A27" s="26">
        <v>256</v>
      </c>
      <c r="B27" s="14">
        <v>42569</v>
      </c>
      <c r="C27" s="14" t="str">
        <f t="shared" si="0"/>
        <v>7-luglio</v>
      </c>
      <c r="D27" s="14" t="s">
        <v>26</v>
      </c>
      <c r="E27" s="12"/>
      <c r="F27" s="14" t="s">
        <v>42</v>
      </c>
      <c r="G27" s="15" t="s">
        <v>41</v>
      </c>
      <c r="H27" s="17" t="s">
        <v>115</v>
      </c>
      <c r="I27" s="11"/>
      <c r="J27" s="11"/>
      <c r="K27" s="11"/>
    </row>
    <row r="28" spans="1:11" ht="63.75">
      <c r="A28" s="28">
        <f>HYPERLINK(CONCATENATE(YEAR(B27),"/N.",ROW()+229,".pdf"),ROW()+229)</f>
        <v>257</v>
      </c>
      <c r="B28" s="14">
        <v>42569</v>
      </c>
      <c r="C28" s="14" t="str">
        <f t="shared" si="0"/>
        <v>7-luglio</v>
      </c>
      <c r="D28" s="14" t="s">
        <v>32</v>
      </c>
      <c r="E28" s="12"/>
      <c r="F28" s="14" t="s">
        <v>42</v>
      </c>
      <c r="G28" s="15" t="s">
        <v>41</v>
      </c>
      <c r="H28" s="17" t="s">
        <v>68</v>
      </c>
      <c r="I28" s="11"/>
      <c r="J28" s="11"/>
      <c r="K28" s="11"/>
    </row>
    <row r="29" spans="1:11" ht="89.25">
      <c r="A29" s="26">
        <v>258</v>
      </c>
      <c r="B29" s="14">
        <v>42569</v>
      </c>
      <c r="C29" s="14" t="str">
        <f t="shared" si="0"/>
        <v>7-luglio</v>
      </c>
      <c r="D29" s="14" t="s">
        <v>29</v>
      </c>
      <c r="E29" s="12"/>
      <c r="F29" s="14" t="s">
        <v>42</v>
      </c>
      <c r="G29" s="15" t="s">
        <v>63</v>
      </c>
      <c r="H29" s="17" t="s">
        <v>64</v>
      </c>
      <c r="I29" s="11"/>
      <c r="J29" s="11"/>
      <c r="K29" s="11"/>
    </row>
    <row r="30" spans="1:11" ht="114.75">
      <c r="A30" s="26">
        <v>259</v>
      </c>
      <c r="B30" s="14">
        <v>42570</v>
      </c>
      <c r="C30" s="14" t="str">
        <f t="shared" si="0"/>
        <v>7-luglio</v>
      </c>
      <c r="D30" s="14" t="s">
        <v>32</v>
      </c>
      <c r="E30" s="12"/>
      <c r="F30" s="14" t="s">
        <v>42</v>
      </c>
      <c r="G30" s="15" t="s">
        <v>41</v>
      </c>
      <c r="H30" s="17" t="s">
        <v>67</v>
      </c>
      <c r="I30" s="11"/>
      <c r="J30" s="11"/>
      <c r="K30" s="11"/>
    </row>
    <row r="31" spans="1:11" ht="51">
      <c r="A31" s="28">
        <f>HYPERLINK(CONCATENATE(YEAR(B30),"/N.",ROW()+229,".pdf"),ROW()+229)</f>
        <v>260</v>
      </c>
      <c r="B31" s="14">
        <v>42572</v>
      </c>
      <c r="C31" s="14" t="str">
        <f t="shared" si="0"/>
        <v>7-luglio</v>
      </c>
      <c r="D31" s="14" t="s">
        <v>32</v>
      </c>
      <c r="E31" s="12"/>
      <c r="F31" s="14" t="s">
        <v>44</v>
      </c>
      <c r="G31" s="15" t="s">
        <v>41</v>
      </c>
      <c r="H31" s="17" t="s">
        <v>72</v>
      </c>
      <c r="I31" s="11"/>
      <c r="J31" s="11"/>
      <c r="K31" s="11"/>
    </row>
    <row r="32" spans="1:11" ht="63.75">
      <c r="A32" s="26">
        <v>261</v>
      </c>
      <c r="B32" s="14">
        <v>42572</v>
      </c>
      <c r="C32" s="14" t="str">
        <f t="shared" si="0"/>
        <v>7-luglio</v>
      </c>
      <c r="D32" s="14" t="s">
        <v>26</v>
      </c>
      <c r="E32" s="12"/>
      <c r="F32" s="14" t="s">
        <v>42</v>
      </c>
      <c r="G32" s="15" t="s">
        <v>41</v>
      </c>
      <c r="H32" s="17" t="s">
        <v>73</v>
      </c>
      <c r="I32" s="11"/>
      <c r="J32" s="11"/>
      <c r="K32" s="11"/>
    </row>
    <row r="33" spans="1:11" ht="63.75">
      <c r="A33" s="26">
        <v>262</v>
      </c>
      <c r="B33" s="14">
        <v>42572</v>
      </c>
      <c r="C33" s="14" t="str">
        <f t="shared" si="0"/>
        <v>7-luglio</v>
      </c>
      <c r="D33" s="14" t="s">
        <v>26</v>
      </c>
      <c r="E33" s="12"/>
      <c r="F33" s="14" t="s">
        <v>42</v>
      </c>
      <c r="G33" s="15" t="s">
        <v>41</v>
      </c>
      <c r="H33" s="17" t="s">
        <v>74</v>
      </c>
      <c r="I33" s="11"/>
      <c r="J33" s="11"/>
      <c r="K33" s="11"/>
    </row>
    <row r="34" spans="1:11" ht="89.25">
      <c r="A34" s="26">
        <v>263</v>
      </c>
      <c r="B34" s="14">
        <v>42572</v>
      </c>
      <c r="C34" s="14" t="str">
        <f t="shared" si="0"/>
        <v>7-luglio</v>
      </c>
      <c r="D34" s="14" t="s">
        <v>32</v>
      </c>
      <c r="E34" s="12"/>
      <c r="F34" s="14" t="s">
        <v>42</v>
      </c>
      <c r="G34" s="15" t="s">
        <v>41</v>
      </c>
      <c r="H34" s="17" t="s">
        <v>75</v>
      </c>
      <c r="I34" s="11"/>
      <c r="J34" s="11"/>
      <c r="K34" s="11"/>
    </row>
    <row r="35" spans="1:11" ht="76.5">
      <c r="A35" s="26">
        <v>264</v>
      </c>
      <c r="B35" s="14">
        <v>42572</v>
      </c>
      <c r="C35" s="14" t="str">
        <f t="shared" si="0"/>
        <v>7-luglio</v>
      </c>
      <c r="D35" s="14" t="s">
        <v>26</v>
      </c>
      <c r="E35" s="12"/>
      <c r="F35" s="14" t="s">
        <v>42</v>
      </c>
      <c r="G35" s="15" t="s">
        <v>41</v>
      </c>
      <c r="H35" s="17" t="s">
        <v>80</v>
      </c>
      <c r="I35" s="11"/>
      <c r="J35" s="11"/>
      <c r="K35" s="11"/>
    </row>
    <row r="36" spans="1:11" ht="51">
      <c r="A36" s="26">
        <v>265</v>
      </c>
      <c r="B36" s="14">
        <v>42573</v>
      </c>
      <c r="C36" s="14" t="str">
        <f t="shared" si="0"/>
        <v>7-luglio</v>
      </c>
      <c r="D36" s="14" t="s">
        <v>32</v>
      </c>
      <c r="E36" s="12"/>
      <c r="F36" s="14" t="s">
        <v>44</v>
      </c>
      <c r="G36" s="15" t="s">
        <v>41</v>
      </c>
      <c r="H36" s="17" t="s">
        <v>79</v>
      </c>
      <c r="I36" s="11"/>
      <c r="J36" s="11"/>
      <c r="K36" s="11"/>
    </row>
    <row r="37" spans="1:11" ht="51">
      <c r="A37" s="28">
        <f>HYPERLINK(CONCATENATE(YEAR(B36),"/N.",ROW()+229,".pdf"),ROW()+229)</f>
        <v>266</v>
      </c>
      <c r="B37" s="14">
        <v>42576</v>
      </c>
      <c r="C37" s="14" t="str">
        <f t="shared" si="0"/>
        <v>7-luglio</v>
      </c>
      <c r="D37" s="14" t="s">
        <v>32</v>
      </c>
      <c r="E37" s="12"/>
      <c r="F37" s="14" t="s">
        <v>42</v>
      </c>
      <c r="G37" s="15" t="s">
        <v>41</v>
      </c>
      <c r="H37" s="17" t="s">
        <v>82</v>
      </c>
      <c r="I37" s="11"/>
      <c r="J37" s="11"/>
      <c r="K37" s="11"/>
    </row>
    <row r="38" spans="1:11" ht="76.5">
      <c r="A38" s="26">
        <v>267</v>
      </c>
      <c r="B38" s="14">
        <v>42576</v>
      </c>
      <c r="C38" s="14" t="str">
        <f t="shared" si="0"/>
        <v>7-luglio</v>
      </c>
      <c r="D38" s="14" t="s">
        <v>32</v>
      </c>
      <c r="E38" s="12"/>
      <c r="F38" s="14" t="s">
        <v>42</v>
      </c>
      <c r="G38" s="15" t="s">
        <v>41</v>
      </c>
      <c r="H38" s="18" t="s">
        <v>83</v>
      </c>
      <c r="I38" s="11"/>
      <c r="J38" s="11"/>
      <c r="K38" s="11"/>
    </row>
    <row r="39" spans="1:11" ht="114.75">
      <c r="A39" s="28">
        <f>HYPERLINK(CONCATENATE(YEAR(B38),"/N.",ROW()+229,".pdf"),ROW()+229)</f>
        <v>268</v>
      </c>
      <c r="B39" s="14">
        <v>42578</v>
      </c>
      <c r="C39" s="14" t="str">
        <f t="shared" si="0"/>
        <v>7-luglio</v>
      </c>
      <c r="D39" s="14" t="s">
        <v>32</v>
      </c>
      <c r="E39" s="12"/>
      <c r="F39" s="14" t="s">
        <v>42</v>
      </c>
      <c r="G39" s="15" t="s">
        <v>41</v>
      </c>
      <c r="H39" s="18" t="s">
        <v>111</v>
      </c>
      <c r="I39" s="11"/>
      <c r="J39" s="11"/>
      <c r="K39" s="11"/>
    </row>
    <row r="40" spans="1:11" ht="51">
      <c r="A40" s="26">
        <v>269</v>
      </c>
      <c r="B40" s="14">
        <v>42578</v>
      </c>
      <c r="C40" s="14" t="str">
        <f t="shared" si="0"/>
        <v>7-luglio</v>
      </c>
      <c r="D40" s="14" t="s">
        <v>26</v>
      </c>
      <c r="E40" s="12"/>
      <c r="F40" s="14" t="s">
        <v>42</v>
      </c>
      <c r="G40" s="15" t="s">
        <v>41</v>
      </c>
      <c r="H40" s="18" t="s">
        <v>77</v>
      </c>
      <c r="I40" s="11"/>
      <c r="J40" s="11"/>
      <c r="K40" s="11"/>
    </row>
    <row r="41" spans="1:11" ht="38.25">
      <c r="A41" s="29">
        <v>270</v>
      </c>
      <c r="B41" s="14">
        <v>42579</v>
      </c>
      <c r="C41" s="14" t="str">
        <f t="shared" si="0"/>
        <v>7-luglio</v>
      </c>
      <c r="D41" s="14" t="s">
        <v>29</v>
      </c>
      <c r="E41" s="12"/>
      <c r="F41" s="14" t="s">
        <v>44</v>
      </c>
      <c r="G41" s="15" t="s">
        <v>63</v>
      </c>
      <c r="H41" s="18" t="s">
        <v>271</v>
      </c>
      <c r="I41" s="11"/>
      <c r="J41" s="11"/>
      <c r="K41" s="11"/>
    </row>
    <row r="42" spans="1:11" ht="127.5">
      <c r="A42" s="29">
        <v>271</v>
      </c>
      <c r="B42" s="14">
        <v>42580</v>
      </c>
      <c r="C42" s="14" t="str">
        <f t="shared" si="0"/>
        <v>7-luglio</v>
      </c>
      <c r="D42" s="14" t="s">
        <v>32</v>
      </c>
      <c r="E42" s="12"/>
      <c r="F42" s="14" t="s">
        <v>42</v>
      </c>
      <c r="G42" s="15" t="s">
        <v>41</v>
      </c>
      <c r="H42" s="18" t="s">
        <v>78</v>
      </c>
      <c r="I42" s="11"/>
      <c r="J42" s="11"/>
      <c r="K42" s="11"/>
    </row>
    <row r="43" spans="1:11" ht="63.75">
      <c r="A43" s="28">
        <f>HYPERLINK(CONCATENATE(YEAR(B42),"/N.",ROW()+229,".pdf"),ROW()+229)</f>
        <v>272</v>
      </c>
      <c r="B43" s="14">
        <v>42580</v>
      </c>
      <c r="C43" s="14" t="str">
        <f t="shared" si="0"/>
        <v>7-luglio</v>
      </c>
      <c r="D43" s="14" t="s">
        <v>32</v>
      </c>
      <c r="E43" s="12"/>
      <c r="F43" s="14" t="s">
        <v>42</v>
      </c>
      <c r="G43" s="15" t="s">
        <v>41</v>
      </c>
      <c r="H43" s="18" t="s">
        <v>88</v>
      </c>
      <c r="I43" s="11"/>
      <c r="J43" s="11"/>
      <c r="K43" s="11"/>
    </row>
    <row r="44" spans="1:11" ht="63.75">
      <c r="A44" s="29">
        <v>273</v>
      </c>
      <c r="B44" s="14">
        <v>42583</v>
      </c>
      <c r="C44" s="14" t="str">
        <f aca="true" t="shared" si="2" ref="C44:C51">CONCATENATE(MONTH(B44),"-",TEXT(B44,"MMMM"))</f>
        <v>8-agosto</v>
      </c>
      <c r="D44" s="14" t="s">
        <v>25</v>
      </c>
      <c r="E44" s="12"/>
      <c r="F44" s="14" t="s">
        <v>44</v>
      </c>
      <c r="G44" s="15" t="s">
        <v>45</v>
      </c>
      <c r="H44" s="18" t="s">
        <v>84</v>
      </c>
      <c r="I44" s="11"/>
      <c r="J44" s="11"/>
      <c r="K44" s="11"/>
    </row>
    <row r="45" spans="1:11" ht="89.25">
      <c r="A45" s="28">
        <f>HYPERLINK(CONCATENATE(YEAR(B44),"/N.",ROW()+229,".pdf"),ROW()+229)</f>
        <v>274</v>
      </c>
      <c r="B45" s="14">
        <v>42583</v>
      </c>
      <c r="C45" s="14" t="str">
        <f t="shared" si="2"/>
        <v>8-agosto</v>
      </c>
      <c r="D45" s="14" t="s">
        <v>32</v>
      </c>
      <c r="E45" s="12"/>
      <c r="F45" s="14" t="s">
        <v>42</v>
      </c>
      <c r="G45" s="15" t="s">
        <v>41</v>
      </c>
      <c r="H45" s="18" t="s">
        <v>85</v>
      </c>
      <c r="I45" s="11"/>
      <c r="J45" s="11"/>
      <c r="K45" s="11"/>
    </row>
    <row r="46" spans="1:11" ht="76.5">
      <c r="A46" s="29">
        <v>275</v>
      </c>
      <c r="B46" s="14">
        <v>42584</v>
      </c>
      <c r="C46" s="14" t="str">
        <f t="shared" si="2"/>
        <v>8-agosto</v>
      </c>
      <c r="D46" s="14" t="s">
        <v>32</v>
      </c>
      <c r="E46" s="12"/>
      <c r="F46" s="14" t="s">
        <v>42</v>
      </c>
      <c r="G46" s="15" t="s">
        <v>41</v>
      </c>
      <c r="H46" s="18" t="s">
        <v>86</v>
      </c>
      <c r="I46" s="11"/>
      <c r="J46" s="11"/>
      <c r="K46" s="11"/>
    </row>
    <row r="47" spans="1:11" ht="127.5">
      <c r="A47" s="29">
        <v>276</v>
      </c>
      <c r="B47" s="14">
        <v>42584</v>
      </c>
      <c r="C47" s="14" t="str">
        <f t="shared" si="2"/>
        <v>8-agosto</v>
      </c>
      <c r="D47" s="14" t="s">
        <v>25</v>
      </c>
      <c r="E47" s="12"/>
      <c r="F47" s="14" t="s">
        <v>42</v>
      </c>
      <c r="G47" s="15" t="s">
        <v>43</v>
      </c>
      <c r="H47" s="18" t="s">
        <v>90</v>
      </c>
      <c r="I47" s="11"/>
      <c r="J47" s="11"/>
      <c r="K47" s="11"/>
    </row>
    <row r="48" spans="1:11" ht="63.75">
      <c r="A48" s="28">
        <f>HYPERLINK(CONCATENATE(YEAR(B47),"/N.",ROW()+229,".pdf"),ROW()+229)</f>
        <v>277</v>
      </c>
      <c r="B48" s="14">
        <v>42585</v>
      </c>
      <c r="C48" s="14" t="str">
        <f t="shared" si="2"/>
        <v>8-agosto</v>
      </c>
      <c r="D48" s="14" t="s">
        <v>30</v>
      </c>
      <c r="E48" s="12"/>
      <c r="F48" s="14" t="s">
        <v>42</v>
      </c>
      <c r="G48" s="15" t="s">
        <v>46</v>
      </c>
      <c r="H48" s="18" t="s">
        <v>87</v>
      </c>
      <c r="I48" s="11"/>
      <c r="J48" s="11"/>
      <c r="K48" s="11"/>
    </row>
    <row r="49" spans="1:11" ht="51">
      <c r="A49" s="28">
        <f>HYPERLINK(CONCATENATE(YEAR(B48),"/N.",ROW()+229,".pdf"),ROW()+229)</f>
        <v>278</v>
      </c>
      <c r="B49" s="14">
        <v>42585</v>
      </c>
      <c r="C49" s="14" t="str">
        <f t="shared" si="2"/>
        <v>8-agosto</v>
      </c>
      <c r="D49" s="14" t="s">
        <v>32</v>
      </c>
      <c r="E49" s="12"/>
      <c r="F49" s="14" t="s">
        <v>42</v>
      </c>
      <c r="G49" s="15" t="s">
        <v>41</v>
      </c>
      <c r="H49" s="18" t="s">
        <v>89</v>
      </c>
      <c r="I49" s="11"/>
      <c r="J49" s="11"/>
      <c r="K49" s="11"/>
    </row>
    <row r="50" spans="1:11" ht="63.75">
      <c r="A50" s="29">
        <v>279</v>
      </c>
      <c r="B50" s="14">
        <v>42585</v>
      </c>
      <c r="C50" s="14" t="str">
        <f t="shared" si="2"/>
        <v>8-agosto</v>
      </c>
      <c r="D50" s="14" t="s">
        <v>26</v>
      </c>
      <c r="E50" s="12"/>
      <c r="F50" s="14" t="s">
        <v>42</v>
      </c>
      <c r="G50" s="15" t="s">
        <v>41</v>
      </c>
      <c r="H50" s="18" t="s">
        <v>93</v>
      </c>
      <c r="I50" s="11"/>
      <c r="J50" s="11"/>
      <c r="K50" s="11"/>
    </row>
    <row r="51" spans="1:11" ht="63.75">
      <c r="A51" s="29">
        <v>280</v>
      </c>
      <c r="B51" s="14">
        <v>42587</v>
      </c>
      <c r="C51" s="14" t="str">
        <f t="shared" si="2"/>
        <v>8-agosto</v>
      </c>
      <c r="D51" s="14" t="s">
        <v>26</v>
      </c>
      <c r="E51" s="12"/>
      <c r="F51" s="14" t="s">
        <v>42</v>
      </c>
      <c r="G51" s="15" t="s">
        <v>41</v>
      </c>
      <c r="H51" s="18" t="s">
        <v>94</v>
      </c>
      <c r="I51" s="11"/>
      <c r="J51" s="11"/>
      <c r="K51" s="11"/>
    </row>
    <row r="52" spans="1:11" ht="104.25" customHeight="1">
      <c r="A52" s="27">
        <v>281</v>
      </c>
      <c r="B52" s="14">
        <v>42590</v>
      </c>
      <c r="C52" s="14" t="str">
        <f aca="true" t="shared" si="3" ref="C52:C74">CONCATENATE(MONTH(B52),"-",TEXT(B52,"MMMM"))</f>
        <v>8-agosto</v>
      </c>
      <c r="D52" s="14" t="s">
        <v>25</v>
      </c>
      <c r="E52" s="12"/>
      <c r="F52" s="14" t="s">
        <v>42</v>
      </c>
      <c r="G52" s="15" t="s">
        <v>43</v>
      </c>
      <c r="H52" s="18" t="s">
        <v>91</v>
      </c>
      <c r="I52" s="11"/>
      <c r="J52" s="11"/>
      <c r="K52" s="11"/>
    </row>
    <row r="53" spans="1:11" ht="76.5">
      <c r="A53" s="28">
        <f>HYPERLINK(CONCATENATE(YEAR(B52),"/N.",ROW()+229,".pdf"),ROW()+229)</f>
        <v>282</v>
      </c>
      <c r="B53" s="14">
        <v>42590</v>
      </c>
      <c r="C53" s="14" t="str">
        <f t="shared" si="3"/>
        <v>8-agosto</v>
      </c>
      <c r="D53" s="14" t="s">
        <v>32</v>
      </c>
      <c r="E53" s="12"/>
      <c r="F53" s="14" t="s">
        <v>42</v>
      </c>
      <c r="G53" s="15" t="s">
        <v>41</v>
      </c>
      <c r="H53" s="18" t="s">
        <v>92</v>
      </c>
      <c r="I53" s="11"/>
      <c r="J53" s="11"/>
      <c r="K53" s="11"/>
    </row>
    <row r="54" spans="1:11" ht="63.75">
      <c r="A54" s="27">
        <v>283</v>
      </c>
      <c r="B54" s="14">
        <v>42591</v>
      </c>
      <c r="C54" s="14" t="str">
        <f t="shared" si="3"/>
        <v>8-agosto</v>
      </c>
      <c r="D54" s="14" t="s">
        <v>26</v>
      </c>
      <c r="E54" s="12"/>
      <c r="F54" s="14" t="s">
        <v>42</v>
      </c>
      <c r="G54" s="15" t="s">
        <v>41</v>
      </c>
      <c r="H54" s="18" t="s">
        <v>95</v>
      </c>
      <c r="I54" s="11"/>
      <c r="J54" s="11"/>
      <c r="K54" s="11"/>
    </row>
    <row r="55" spans="1:11" ht="51">
      <c r="A55" s="27">
        <v>284</v>
      </c>
      <c r="B55" s="14">
        <v>42591</v>
      </c>
      <c r="C55" s="14" t="str">
        <f t="shared" si="3"/>
        <v>8-agosto</v>
      </c>
      <c r="D55" s="14" t="s">
        <v>26</v>
      </c>
      <c r="E55" s="12"/>
      <c r="F55" s="14" t="s">
        <v>42</v>
      </c>
      <c r="G55" s="15" t="s">
        <v>41</v>
      </c>
      <c r="H55" s="18" t="s">
        <v>96</v>
      </c>
      <c r="I55" s="11"/>
      <c r="J55" s="11"/>
      <c r="K55" s="11"/>
    </row>
    <row r="56" spans="1:11" ht="51">
      <c r="A56" s="28">
        <f>HYPERLINK(CONCATENATE(YEAR(B55),"/N.",ROW()+229,".pdf"),ROW()+229)</f>
        <v>285</v>
      </c>
      <c r="B56" s="14">
        <v>42591</v>
      </c>
      <c r="C56" s="14" t="str">
        <f t="shared" si="3"/>
        <v>8-agosto</v>
      </c>
      <c r="D56" s="14" t="s">
        <v>32</v>
      </c>
      <c r="E56" s="12"/>
      <c r="F56" s="14" t="s">
        <v>42</v>
      </c>
      <c r="G56" s="15" t="s">
        <v>41</v>
      </c>
      <c r="H56" s="18" t="s">
        <v>97</v>
      </c>
      <c r="I56" s="11"/>
      <c r="J56" s="11"/>
      <c r="K56" s="11"/>
    </row>
    <row r="57" spans="1:11" ht="63.75">
      <c r="A57" s="28">
        <f>HYPERLINK(CONCATENATE(YEAR(B56),"/N.",ROW()+229,".pdf"),ROW()+229)</f>
        <v>286</v>
      </c>
      <c r="B57" s="14">
        <v>42591</v>
      </c>
      <c r="C57" s="14" t="str">
        <f t="shared" si="3"/>
        <v>8-agosto</v>
      </c>
      <c r="D57" s="14" t="s">
        <v>32</v>
      </c>
      <c r="E57" s="12"/>
      <c r="F57" s="14" t="s">
        <v>42</v>
      </c>
      <c r="G57" s="15" t="s">
        <v>41</v>
      </c>
      <c r="H57" s="18" t="s">
        <v>98</v>
      </c>
      <c r="I57" s="11"/>
      <c r="J57" s="11"/>
      <c r="K57" s="11"/>
    </row>
    <row r="58" spans="1:11" ht="38.25">
      <c r="A58" s="27">
        <v>287</v>
      </c>
      <c r="B58" s="14">
        <v>42592</v>
      </c>
      <c r="C58" s="14" t="str">
        <f t="shared" si="3"/>
        <v>8-agosto</v>
      </c>
      <c r="D58" s="14" t="s">
        <v>32</v>
      </c>
      <c r="E58" s="12"/>
      <c r="F58" s="14" t="s">
        <v>42</v>
      </c>
      <c r="G58" s="15" t="s">
        <v>43</v>
      </c>
      <c r="H58" s="18" t="s">
        <v>99</v>
      </c>
      <c r="I58" s="11"/>
      <c r="J58" s="11"/>
      <c r="K58" s="11"/>
    </row>
    <row r="59" spans="1:11" ht="63.75">
      <c r="A59" s="27">
        <v>288</v>
      </c>
      <c r="B59" s="14">
        <v>42592</v>
      </c>
      <c r="C59" s="14" t="str">
        <f t="shared" si="3"/>
        <v>8-agosto</v>
      </c>
      <c r="D59" s="14" t="s">
        <v>26</v>
      </c>
      <c r="E59" s="12"/>
      <c r="F59" s="14" t="s">
        <v>42</v>
      </c>
      <c r="G59" s="15" t="s">
        <v>41</v>
      </c>
      <c r="H59" s="18" t="s">
        <v>101</v>
      </c>
      <c r="I59" s="11"/>
      <c r="J59" s="11"/>
      <c r="K59" s="11"/>
    </row>
    <row r="60" spans="1:11" ht="89.25">
      <c r="A60" s="27">
        <v>289</v>
      </c>
      <c r="B60" s="14">
        <v>42592</v>
      </c>
      <c r="C60" s="14" t="str">
        <f t="shared" si="3"/>
        <v>8-agosto</v>
      </c>
      <c r="D60" s="14" t="s">
        <v>25</v>
      </c>
      <c r="E60" s="12"/>
      <c r="F60" s="14" t="s">
        <v>42</v>
      </c>
      <c r="G60" s="15" t="s">
        <v>43</v>
      </c>
      <c r="H60" s="18" t="s">
        <v>100</v>
      </c>
      <c r="I60" s="11"/>
      <c r="J60" s="11"/>
      <c r="K60" s="11"/>
    </row>
    <row r="61" spans="1:11" ht="76.5">
      <c r="A61" s="27">
        <v>290</v>
      </c>
      <c r="B61" s="14">
        <v>42593</v>
      </c>
      <c r="C61" s="14" t="str">
        <f t="shared" si="3"/>
        <v>8-agosto</v>
      </c>
      <c r="D61" s="14" t="s">
        <v>32</v>
      </c>
      <c r="E61" s="12"/>
      <c r="F61" s="14" t="s">
        <v>42</v>
      </c>
      <c r="G61" s="15" t="s">
        <v>41</v>
      </c>
      <c r="H61" s="18" t="s">
        <v>102</v>
      </c>
      <c r="I61" s="11"/>
      <c r="J61" s="11"/>
      <c r="K61" s="11"/>
    </row>
    <row r="62" spans="1:11" ht="51">
      <c r="A62" s="28">
        <f>HYPERLINK(CONCATENATE(YEAR(B61),"/N.",ROW()+229,".pdf"),ROW()+229)</f>
        <v>291</v>
      </c>
      <c r="B62" s="14">
        <v>42593</v>
      </c>
      <c r="C62" s="14" t="str">
        <f t="shared" si="3"/>
        <v>8-agosto</v>
      </c>
      <c r="D62" s="14" t="s">
        <v>32</v>
      </c>
      <c r="E62" s="12"/>
      <c r="F62" s="14" t="s">
        <v>42</v>
      </c>
      <c r="G62" s="15" t="s">
        <v>41</v>
      </c>
      <c r="H62" s="18" t="s">
        <v>103</v>
      </c>
      <c r="I62" s="11"/>
      <c r="J62" s="11"/>
      <c r="K62" s="11"/>
    </row>
    <row r="63" spans="1:11" ht="63.75">
      <c r="A63" s="27">
        <v>292</v>
      </c>
      <c r="B63" s="14">
        <v>42593</v>
      </c>
      <c r="C63" s="14" t="str">
        <f t="shared" si="3"/>
        <v>8-agosto</v>
      </c>
      <c r="D63" s="14" t="s">
        <v>26</v>
      </c>
      <c r="E63" s="12"/>
      <c r="F63" s="14" t="s">
        <v>42</v>
      </c>
      <c r="G63" s="15" t="s">
        <v>41</v>
      </c>
      <c r="H63" s="18" t="s">
        <v>104</v>
      </c>
      <c r="I63" s="11"/>
      <c r="J63" s="11"/>
      <c r="K63" s="11"/>
    </row>
    <row r="64" spans="1:11" ht="51">
      <c r="A64" s="27">
        <v>293</v>
      </c>
      <c r="B64" s="14">
        <v>42593</v>
      </c>
      <c r="C64" s="14" t="str">
        <f t="shared" si="3"/>
        <v>8-agosto</v>
      </c>
      <c r="D64" s="14" t="s">
        <v>26</v>
      </c>
      <c r="E64" s="12"/>
      <c r="F64" s="14" t="s">
        <v>42</v>
      </c>
      <c r="G64" s="15" t="s">
        <v>41</v>
      </c>
      <c r="H64" s="18" t="s">
        <v>105</v>
      </c>
      <c r="I64" s="11"/>
      <c r="J64" s="11"/>
      <c r="K64" s="11"/>
    </row>
    <row r="65" spans="1:11" ht="51">
      <c r="A65" s="28">
        <f>HYPERLINK(CONCATENATE(YEAR(B64),"/N.",ROW()+229,".pdf"),ROW()+229)</f>
        <v>294</v>
      </c>
      <c r="B65" s="14">
        <v>42594</v>
      </c>
      <c r="C65" s="14" t="str">
        <f t="shared" si="3"/>
        <v>8-agosto</v>
      </c>
      <c r="D65" s="14" t="s">
        <v>32</v>
      </c>
      <c r="E65" s="12"/>
      <c r="F65" s="14" t="s">
        <v>42</v>
      </c>
      <c r="G65" s="15" t="s">
        <v>41</v>
      </c>
      <c r="H65" s="18" t="s">
        <v>106</v>
      </c>
      <c r="I65" s="11"/>
      <c r="J65" s="11"/>
      <c r="K65" s="11"/>
    </row>
    <row r="66" spans="1:11" ht="89.25">
      <c r="A66" s="27">
        <v>295</v>
      </c>
      <c r="B66" s="14">
        <v>42598</v>
      </c>
      <c r="C66" s="14" t="str">
        <f t="shared" si="3"/>
        <v>8-agosto</v>
      </c>
      <c r="D66" s="14" t="s">
        <v>32</v>
      </c>
      <c r="E66" s="12"/>
      <c r="F66" s="14" t="s">
        <v>42</v>
      </c>
      <c r="G66" s="15" t="s">
        <v>41</v>
      </c>
      <c r="H66" s="18" t="s">
        <v>107</v>
      </c>
      <c r="I66" s="11"/>
      <c r="J66" s="11"/>
      <c r="K66" s="11"/>
    </row>
    <row r="67" spans="1:11" ht="89.25">
      <c r="A67" s="27">
        <v>296</v>
      </c>
      <c r="B67" s="14">
        <v>42598</v>
      </c>
      <c r="C67" s="14" t="str">
        <f t="shared" si="3"/>
        <v>8-agosto</v>
      </c>
      <c r="D67" s="14" t="s">
        <v>32</v>
      </c>
      <c r="E67" s="12"/>
      <c r="F67" s="14" t="s">
        <v>42</v>
      </c>
      <c r="G67" s="15" t="s">
        <v>41</v>
      </c>
      <c r="H67" s="18" t="s">
        <v>108</v>
      </c>
      <c r="I67" s="11"/>
      <c r="J67" s="11"/>
      <c r="K67" s="11"/>
    </row>
    <row r="68" spans="1:11" ht="89.25">
      <c r="A68" s="27">
        <v>297</v>
      </c>
      <c r="B68" s="14">
        <v>42598</v>
      </c>
      <c r="C68" s="14" t="str">
        <f t="shared" si="3"/>
        <v>8-agosto</v>
      </c>
      <c r="D68" s="14" t="s">
        <v>32</v>
      </c>
      <c r="E68" s="12"/>
      <c r="F68" s="14" t="s">
        <v>42</v>
      </c>
      <c r="G68" s="15" t="s">
        <v>41</v>
      </c>
      <c r="H68" s="18" t="s">
        <v>109</v>
      </c>
      <c r="I68" s="11"/>
      <c r="J68" s="11"/>
      <c r="K68" s="11"/>
    </row>
    <row r="69" spans="1:11" ht="86.25" customHeight="1">
      <c r="A69" s="27">
        <v>298</v>
      </c>
      <c r="B69" s="14">
        <v>42598</v>
      </c>
      <c r="C69" s="14" t="str">
        <f t="shared" si="3"/>
        <v>8-agosto</v>
      </c>
      <c r="D69" s="14" t="s">
        <v>25</v>
      </c>
      <c r="E69" s="12"/>
      <c r="F69" s="14" t="s">
        <v>42</v>
      </c>
      <c r="G69" s="15" t="s">
        <v>43</v>
      </c>
      <c r="H69" s="18" t="s">
        <v>110</v>
      </c>
      <c r="I69" s="11"/>
      <c r="J69" s="11"/>
      <c r="K69" s="11"/>
    </row>
    <row r="70" spans="1:11" ht="63.75">
      <c r="A70" s="27">
        <v>299</v>
      </c>
      <c r="B70" s="14">
        <v>42600</v>
      </c>
      <c r="C70" s="14" t="str">
        <f t="shared" si="3"/>
        <v>8-agosto</v>
      </c>
      <c r="D70" s="14" t="s">
        <v>26</v>
      </c>
      <c r="E70" s="12"/>
      <c r="F70" s="14" t="s">
        <v>42</v>
      </c>
      <c r="G70" s="15" t="s">
        <v>41</v>
      </c>
      <c r="H70" s="18" t="s">
        <v>113</v>
      </c>
      <c r="I70" s="11"/>
      <c r="J70" s="11"/>
      <c r="K70" s="11"/>
    </row>
    <row r="71" spans="1:11" ht="89.25">
      <c r="A71" s="27">
        <v>300</v>
      </c>
      <c r="B71" s="14">
        <v>42600</v>
      </c>
      <c r="C71" s="14" t="str">
        <f t="shared" si="3"/>
        <v>8-agosto</v>
      </c>
      <c r="D71" s="14" t="s">
        <v>32</v>
      </c>
      <c r="E71" s="12"/>
      <c r="F71" s="14" t="s">
        <v>42</v>
      </c>
      <c r="G71" s="15" t="s">
        <v>41</v>
      </c>
      <c r="H71" s="18" t="s">
        <v>112</v>
      </c>
      <c r="I71" s="11"/>
      <c r="J71" s="11"/>
      <c r="K71" s="11"/>
    </row>
    <row r="72" spans="1:11" ht="51">
      <c r="A72" s="27">
        <v>301</v>
      </c>
      <c r="B72" s="14">
        <v>42604</v>
      </c>
      <c r="C72" s="14" t="str">
        <f t="shared" si="3"/>
        <v>8-agosto</v>
      </c>
      <c r="D72" s="14" t="s">
        <v>26</v>
      </c>
      <c r="E72" s="12"/>
      <c r="F72" s="14" t="s">
        <v>42</v>
      </c>
      <c r="G72" s="15" t="s">
        <v>41</v>
      </c>
      <c r="H72" s="13" t="s">
        <v>120</v>
      </c>
      <c r="I72" s="11"/>
      <c r="J72" s="11"/>
      <c r="K72" s="11"/>
    </row>
    <row r="73" spans="1:11" ht="102">
      <c r="A73" s="27">
        <v>302</v>
      </c>
      <c r="B73" s="14">
        <v>42612</v>
      </c>
      <c r="C73" s="14" t="str">
        <f t="shared" si="3"/>
        <v>8-agosto</v>
      </c>
      <c r="D73" s="14" t="s">
        <v>32</v>
      </c>
      <c r="E73" s="12"/>
      <c r="F73" s="14" t="s">
        <v>42</v>
      </c>
      <c r="G73" s="15" t="s">
        <v>41</v>
      </c>
      <c r="H73" s="18" t="s">
        <v>121</v>
      </c>
      <c r="I73" s="11"/>
      <c r="J73" s="11"/>
      <c r="K73" s="11"/>
    </row>
    <row r="74" spans="1:11" ht="165.75">
      <c r="A74" s="28">
        <f aca="true" t="shared" si="4" ref="A74:A82">HYPERLINK(CONCATENATE(YEAR(B73),"/N.",ROW()+229,".pdf"),ROW()+229)</f>
        <v>303</v>
      </c>
      <c r="B74" s="14">
        <v>42614</v>
      </c>
      <c r="C74" s="14" t="str">
        <f t="shared" si="3"/>
        <v>9-settembre</v>
      </c>
      <c r="D74" s="14" t="s">
        <v>32</v>
      </c>
      <c r="E74" s="12"/>
      <c r="F74" s="14" t="s">
        <v>42</v>
      </c>
      <c r="G74" s="15" t="s">
        <v>41</v>
      </c>
      <c r="H74" s="18" t="s">
        <v>116</v>
      </c>
      <c r="I74" s="11"/>
      <c r="J74" s="11"/>
      <c r="K74" s="11"/>
    </row>
    <row r="75" spans="1:11" ht="63.75">
      <c r="A75" s="28">
        <f t="shared" si="4"/>
        <v>304</v>
      </c>
      <c r="B75" s="14">
        <v>42614</v>
      </c>
      <c r="C75" s="14" t="str">
        <f aca="true" t="shared" si="5" ref="C75:C119">CONCATENATE(MONTH(B75),"-",TEXT(B75,"MMMM"))</f>
        <v>9-settembre</v>
      </c>
      <c r="D75" s="14" t="s">
        <v>32</v>
      </c>
      <c r="E75" s="12"/>
      <c r="F75" s="14" t="s">
        <v>42</v>
      </c>
      <c r="G75" s="15" t="s">
        <v>41</v>
      </c>
      <c r="H75" s="18" t="s">
        <v>117</v>
      </c>
      <c r="I75" s="11"/>
      <c r="J75" s="11"/>
      <c r="K75" s="11"/>
    </row>
    <row r="76" spans="1:11" ht="63.75">
      <c r="A76" s="27">
        <v>305</v>
      </c>
      <c r="B76" s="14">
        <v>42615</v>
      </c>
      <c r="C76" s="14" t="str">
        <f t="shared" si="5"/>
        <v>9-settembre</v>
      </c>
      <c r="D76" s="14" t="s">
        <v>26</v>
      </c>
      <c r="E76" s="12"/>
      <c r="F76" s="14" t="s">
        <v>42</v>
      </c>
      <c r="G76" s="15" t="s">
        <v>41</v>
      </c>
      <c r="H76" s="18" t="s">
        <v>118</v>
      </c>
      <c r="I76" s="11"/>
      <c r="J76" s="11"/>
      <c r="K76" s="11"/>
    </row>
    <row r="77" spans="1:11" ht="76.5">
      <c r="A77" s="28">
        <f t="shared" si="4"/>
        <v>306</v>
      </c>
      <c r="B77" s="14">
        <v>42619</v>
      </c>
      <c r="C77" s="14" t="str">
        <f t="shared" si="5"/>
        <v>9-settembre</v>
      </c>
      <c r="D77" s="14" t="s">
        <v>32</v>
      </c>
      <c r="E77" s="12"/>
      <c r="F77" s="14" t="s">
        <v>42</v>
      </c>
      <c r="G77" s="15" t="s">
        <v>41</v>
      </c>
      <c r="H77" s="18" t="s">
        <v>122</v>
      </c>
      <c r="I77" s="11"/>
      <c r="J77" s="11"/>
      <c r="K77" s="11"/>
    </row>
    <row r="78" spans="1:11" ht="89.25">
      <c r="A78" s="28">
        <f t="shared" si="4"/>
        <v>307</v>
      </c>
      <c r="B78" s="14">
        <v>42619</v>
      </c>
      <c r="C78" s="14" t="str">
        <f t="shared" si="5"/>
        <v>9-settembre</v>
      </c>
      <c r="D78" s="14" t="s">
        <v>32</v>
      </c>
      <c r="E78" s="12"/>
      <c r="F78" s="14" t="s">
        <v>42</v>
      </c>
      <c r="G78" s="15" t="s">
        <v>41</v>
      </c>
      <c r="H78" s="18" t="s">
        <v>119</v>
      </c>
      <c r="I78" s="11"/>
      <c r="J78" s="11"/>
      <c r="K78" s="11"/>
    </row>
    <row r="79" spans="1:11" ht="76.5">
      <c r="A79" s="28">
        <f t="shared" si="4"/>
        <v>308</v>
      </c>
      <c r="B79" s="14">
        <v>42621</v>
      </c>
      <c r="C79" s="14" t="str">
        <f t="shared" si="5"/>
        <v>9-settembre</v>
      </c>
      <c r="D79" s="14" t="s">
        <v>32</v>
      </c>
      <c r="E79" s="12"/>
      <c r="F79" s="14" t="s">
        <v>42</v>
      </c>
      <c r="G79" s="15" t="s">
        <v>41</v>
      </c>
      <c r="H79" s="18" t="s">
        <v>129</v>
      </c>
      <c r="I79" s="11"/>
      <c r="J79" s="11"/>
      <c r="K79" s="11"/>
    </row>
    <row r="80" spans="1:11" ht="51">
      <c r="A80" s="28">
        <f t="shared" si="4"/>
        <v>309</v>
      </c>
      <c r="B80" s="14">
        <v>42621</v>
      </c>
      <c r="C80" s="14" t="str">
        <f t="shared" si="5"/>
        <v>9-settembre</v>
      </c>
      <c r="D80" s="14" t="s">
        <v>32</v>
      </c>
      <c r="E80" s="12"/>
      <c r="F80" s="14" t="s">
        <v>42</v>
      </c>
      <c r="G80" s="15" t="s">
        <v>41</v>
      </c>
      <c r="H80" s="18" t="s">
        <v>123</v>
      </c>
      <c r="I80" s="11"/>
      <c r="J80" s="11"/>
      <c r="K80" s="11"/>
    </row>
    <row r="81" spans="1:11" ht="51">
      <c r="A81" s="27">
        <v>310</v>
      </c>
      <c r="B81" s="14">
        <v>42621</v>
      </c>
      <c r="C81" s="14" t="str">
        <f t="shared" si="5"/>
        <v>9-settembre</v>
      </c>
      <c r="D81" s="14" t="s">
        <v>32</v>
      </c>
      <c r="E81" s="12"/>
      <c r="F81" s="14" t="s">
        <v>42</v>
      </c>
      <c r="G81" s="15" t="s">
        <v>41</v>
      </c>
      <c r="H81" s="18" t="s">
        <v>124</v>
      </c>
      <c r="I81" s="11"/>
      <c r="J81" s="11"/>
      <c r="K81" s="11"/>
    </row>
    <row r="82" spans="1:11" ht="51">
      <c r="A82" s="28">
        <f t="shared" si="4"/>
        <v>311</v>
      </c>
      <c r="B82" s="14">
        <v>42621</v>
      </c>
      <c r="C82" s="14" t="str">
        <f t="shared" si="5"/>
        <v>9-settembre</v>
      </c>
      <c r="D82" s="14" t="s">
        <v>32</v>
      </c>
      <c r="E82" s="12"/>
      <c r="F82" s="14" t="s">
        <v>42</v>
      </c>
      <c r="G82" s="15" t="s">
        <v>41</v>
      </c>
      <c r="H82" s="18" t="s">
        <v>125</v>
      </c>
      <c r="I82" s="11"/>
      <c r="J82" s="11"/>
      <c r="K82" s="11"/>
    </row>
    <row r="83" spans="1:11" ht="127.5">
      <c r="A83" s="27">
        <v>312</v>
      </c>
      <c r="B83" s="14">
        <v>42622</v>
      </c>
      <c r="C83" s="14" t="str">
        <f t="shared" si="5"/>
        <v>9-settembre</v>
      </c>
      <c r="D83" s="14" t="s">
        <v>32</v>
      </c>
      <c r="E83" s="12"/>
      <c r="F83" s="14" t="s">
        <v>42</v>
      </c>
      <c r="G83" s="15" t="s">
        <v>41</v>
      </c>
      <c r="H83" s="18" t="s">
        <v>126</v>
      </c>
      <c r="I83" s="11"/>
      <c r="J83" s="11"/>
      <c r="K83" s="11"/>
    </row>
    <row r="84" spans="1:11" ht="51">
      <c r="A84" s="27">
        <v>313</v>
      </c>
      <c r="B84" s="14">
        <v>42625</v>
      </c>
      <c r="C84" s="14" t="str">
        <f t="shared" si="5"/>
        <v>9-settembre</v>
      </c>
      <c r="D84" s="14" t="s">
        <v>32</v>
      </c>
      <c r="E84" s="12"/>
      <c r="F84" s="14" t="s">
        <v>42</v>
      </c>
      <c r="G84" s="15" t="s">
        <v>41</v>
      </c>
      <c r="H84" s="18" t="s">
        <v>127</v>
      </c>
      <c r="I84" s="11"/>
      <c r="J84" s="11"/>
      <c r="K84" s="11"/>
    </row>
    <row r="85" spans="1:11" ht="51">
      <c r="A85" s="27">
        <v>314</v>
      </c>
      <c r="B85" s="14">
        <v>42626</v>
      </c>
      <c r="C85" s="14" t="str">
        <f t="shared" si="5"/>
        <v>9-settembre</v>
      </c>
      <c r="D85" s="14" t="s">
        <v>32</v>
      </c>
      <c r="E85" s="12"/>
      <c r="F85" s="14" t="s">
        <v>42</v>
      </c>
      <c r="G85" s="15" t="s">
        <v>41</v>
      </c>
      <c r="H85" s="18" t="s">
        <v>130</v>
      </c>
      <c r="I85" s="11"/>
      <c r="J85" s="11"/>
      <c r="K85" s="11"/>
    </row>
    <row r="86" spans="1:11" ht="153">
      <c r="A86" s="27">
        <v>315</v>
      </c>
      <c r="B86" s="14">
        <v>42626</v>
      </c>
      <c r="C86" s="14" t="str">
        <f t="shared" si="5"/>
        <v>9-settembre</v>
      </c>
      <c r="D86" s="14" t="s">
        <v>32</v>
      </c>
      <c r="E86" s="12"/>
      <c r="F86" s="14" t="s">
        <v>42</v>
      </c>
      <c r="G86" s="15" t="s">
        <v>41</v>
      </c>
      <c r="H86" s="18" t="s">
        <v>133</v>
      </c>
      <c r="I86" s="11"/>
      <c r="J86" s="11"/>
      <c r="K86" s="11"/>
    </row>
    <row r="87" spans="1:11" ht="51">
      <c r="A87" s="28">
        <f>HYPERLINK(CONCATENATE(YEAR(B86),"/N.",ROW()+229,".pdf"),ROW()+229)</f>
        <v>316</v>
      </c>
      <c r="B87" s="14">
        <v>42627</v>
      </c>
      <c r="C87" s="14" t="str">
        <f t="shared" si="5"/>
        <v>9-settembre</v>
      </c>
      <c r="D87" s="14" t="s">
        <v>30</v>
      </c>
      <c r="E87" s="12"/>
      <c r="F87" s="14" t="s">
        <v>42</v>
      </c>
      <c r="G87" s="15" t="s">
        <v>46</v>
      </c>
      <c r="H87" s="18" t="s">
        <v>128</v>
      </c>
      <c r="I87" s="11"/>
      <c r="J87" s="11"/>
      <c r="K87" s="11"/>
    </row>
    <row r="88" spans="1:11" ht="25.5">
      <c r="A88" s="27">
        <v>317</v>
      </c>
      <c r="B88" s="14">
        <v>42628</v>
      </c>
      <c r="C88" s="14" t="str">
        <f t="shared" si="5"/>
        <v>9-settembre</v>
      </c>
      <c r="D88" s="14" t="s">
        <v>29</v>
      </c>
      <c r="E88" s="12"/>
      <c r="F88" s="14" t="s">
        <v>42</v>
      </c>
      <c r="G88" s="15" t="s">
        <v>43</v>
      </c>
      <c r="H88" s="18" t="s">
        <v>131</v>
      </c>
      <c r="I88" s="11"/>
      <c r="J88" s="11"/>
      <c r="K88" s="11"/>
    </row>
    <row r="89" spans="1:11" ht="76.5">
      <c r="A89" s="28">
        <f>HYPERLINK(CONCATENATE(YEAR(B88),"/N.",ROW()+229,".pdf"),ROW()+229)</f>
        <v>318</v>
      </c>
      <c r="B89" s="14">
        <v>42629</v>
      </c>
      <c r="C89" s="14" t="str">
        <f t="shared" si="5"/>
        <v>9-settembre</v>
      </c>
      <c r="D89" s="14" t="s">
        <v>26</v>
      </c>
      <c r="E89" s="12"/>
      <c r="F89" s="14" t="s">
        <v>42</v>
      </c>
      <c r="G89" s="15" t="s">
        <v>43</v>
      </c>
      <c r="H89" s="18" t="s">
        <v>140</v>
      </c>
      <c r="I89" s="11"/>
      <c r="J89" s="11"/>
      <c r="K89" s="11"/>
    </row>
    <row r="90" spans="1:11" ht="76.5">
      <c r="A90" s="27">
        <v>319</v>
      </c>
      <c r="B90" s="14">
        <v>42629</v>
      </c>
      <c r="C90" s="14" t="str">
        <f t="shared" si="5"/>
        <v>9-settembre</v>
      </c>
      <c r="D90" s="14" t="s">
        <v>32</v>
      </c>
      <c r="E90" s="12"/>
      <c r="F90" s="14" t="s">
        <v>42</v>
      </c>
      <c r="G90" s="15" t="s">
        <v>41</v>
      </c>
      <c r="H90" s="13" t="s">
        <v>132</v>
      </c>
      <c r="I90" s="11"/>
      <c r="J90" s="11"/>
      <c r="K90" s="11"/>
    </row>
    <row r="91" spans="1:11" ht="89.25">
      <c r="A91" s="27">
        <v>320</v>
      </c>
      <c r="B91" s="14">
        <v>42632</v>
      </c>
      <c r="C91" s="14" t="str">
        <f t="shared" si="5"/>
        <v>9-settembre</v>
      </c>
      <c r="D91" s="14" t="s">
        <v>30</v>
      </c>
      <c r="E91" s="21"/>
      <c r="F91" s="14" t="s">
        <v>42</v>
      </c>
      <c r="G91" s="15" t="s">
        <v>46</v>
      </c>
      <c r="H91" s="18" t="s">
        <v>291</v>
      </c>
      <c r="I91" s="11"/>
      <c r="J91" s="11"/>
      <c r="K91" s="11"/>
    </row>
    <row r="92" spans="1:11" ht="63.75">
      <c r="A92" s="27">
        <v>321</v>
      </c>
      <c r="B92" s="14">
        <v>42632</v>
      </c>
      <c r="C92" s="14" t="str">
        <f t="shared" si="5"/>
        <v>9-settembre</v>
      </c>
      <c r="D92" s="14" t="s">
        <v>26</v>
      </c>
      <c r="E92" s="12"/>
      <c r="F92" s="14" t="s">
        <v>42</v>
      </c>
      <c r="G92" s="15" t="s">
        <v>41</v>
      </c>
      <c r="H92" s="18" t="s">
        <v>134</v>
      </c>
      <c r="I92" s="11"/>
      <c r="J92" s="11"/>
      <c r="K92" s="11"/>
    </row>
    <row r="93" spans="1:11" ht="63.75">
      <c r="A93" s="27">
        <v>322</v>
      </c>
      <c r="B93" s="14">
        <v>42632</v>
      </c>
      <c r="C93" s="14" t="str">
        <f t="shared" si="5"/>
        <v>9-settembre</v>
      </c>
      <c r="D93" s="14" t="s">
        <v>26</v>
      </c>
      <c r="E93" s="12"/>
      <c r="F93" s="14" t="s">
        <v>42</v>
      </c>
      <c r="G93" s="15" t="s">
        <v>41</v>
      </c>
      <c r="H93" s="18" t="s">
        <v>135</v>
      </c>
      <c r="I93" s="11"/>
      <c r="J93" s="11"/>
      <c r="K93" s="11"/>
    </row>
    <row r="94" spans="1:11" ht="63.75">
      <c r="A94" s="27">
        <v>323</v>
      </c>
      <c r="B94" s="14">
        <v>42632</v>
      </c>
      <c r="C94" s="14" t="str">
        <f t="shared" si="5"/>
        <v>9-settembre</v>
      </c>
      <c r="D94" s="14" t="s">
        <v>32</v>
      </c>
      <c r="E94" s="12"/>
      <c r="F94" s="14" t="s">
        <v>42</v>
      </c>
      <c r="G94" s="15" t="s">
        <v>41</v>
      </c>
      <c r="H94" s="18" t="s">
        <v>136</v>
      </c>
      <c r="I94" s="11"/>
      <c r="J94" s="11"/>
      <c r="K94" s="11"/>
    </row>
    <row r="95" spans="1:11" ht="63.75">
      <c r="A95" s="28">
        <f>HYPERLINK(CONCATENATE(YEAR(B94),"/N.",ROW()+229,".pdf"),ROW()+229)</f>
        <v>324</v>
      </c>
      <c r="B95" s="14">
        <v>42632</v>
      </c>
      <c r="C95" s="14" t="str">
        <f t="shared" si="5"/>
        <v>9-settembre</v>
      </c>
      <c r="D95" s="14" t="s">
        <v>26</v>
      </c>
      <c r="E95" s="12"/>
      <c r="F95" s="14" t="s">
        <v>42</v>
      </c>
      <c r="G95" s="15" t="s">
        <v>41</v>
      </c>
      <c r="H95" s="18" t="s">
        <v>137</v>
      </c>
      <c r="I95" s="11"/>
      <c r="J95" s="11"/>
      <c r="K95" s="11"/>
    </row>
    <row r="96" spans="1:11" ht="51">
      <c r="A96" s="28">
        <f>HYPERLINK(CONCATENATE(YEAR(B95),"/N.",ROW()+229,".pdf"),ROW()+229)</f>
        <v>325</v>
      </c>
      <c r="B96" s="14">
        <v>42632</v>
      </c>
      <c r="C96" s="14" t="str">
        <f t="shared" si="5"/>
        <v>9-settembre</v>
      </c>
      <c r="D96" s="14" t="s">
        <v>26</v>
      </c>
      <c r="E96" s="12"/>
      <c r="F96" s="14" t="s">
        <v>42</v>
      </c>
      <c r="G96" s="15" t="s">
        <v>41</v>
      </c>
      <c r="H96" s="18" t="s">
        <v>138</v>
      </c>
      <c r="I96" s="11"/>
      <c r="J96" s="11"/>
      <c r="K96" s="11"/>
    </row>
    <row r="97" spans="1:11" ht="51">
      <c r="A97" s="28">
        <f>HYPERLINK(CONCATENATE(YEAR(B96),"/N.",ROW()+229,".pdf"),ROW()+229)</f>
        <v>326</v>
      </c>
      <c r="B97" s="14">
        <v>42632</v>
      </c>
      <c r="C97" s="14" t="str">
        <f t="shared" si="5"/>
        <v>9-settembre</v>
      </c>
      <c r="D97" s="14" t="s">
        <v>26</v>
      </c>
      <c r="E97" s="12"/>
      <c r="F97" s="14" t="s">
        <v>42</v>
      </c>
      <c r="G97" s="15" t="s">
        <v>41</v>
      </c>
      <c r="H97" s="18" t="s">
        <v>141</v>
      </c>
      <c r="I97" s="11"/>
      <c r="J97" s="11"/>
      <c r="K97" s="11"/>
    </row>
    <row r="98" spans="1:11" ht="25.5">
      <c r="A98" s="27">
        <v>327</v>
      </c>
      <c r="B98" s="14">
        <v>42632</v>
      </c>
      <c r="C98" s="14" t="str">
        <f t="shared" si="5"/>
        <v>9-settembre</v>
      </c>
      <c r="D98" s="14" t="s">
        <v>29</v>
      </c>
      <c r="E98" s="12"/>
      <c r="F98" s="14" t="s">
        <v>44</v>
      </c>
      <c r="G98" s="15" t="s">
        <v>139</v>
      </c>
      <c r="H98" s="18" t="s">
        <v>272</v>
      </c>
      <c r="I98" s="11"/>
      <c r="J98" s="11"/>
      <c r="K98" s="11"/>
    </row>
    <row r="99" spans="1:11" ht="76.5">
      <c r="A99" s="27">
        <v>328</v>
      </c>
      <c r="B99" s="14">
        <v>42634</v>
      </c>
      <c r="C99" s="14" t="str">
        <f t="shared" si="5"/>
        <v>9-settembre</v>
      </c>
      <c r="D99" s="14" t="s">
        <v>32</v>
      </c>
      <c r="E99" s="12"/>
      <c r="F99" s="14" t="s">
        <v>42</v>
      </c>
      <c r="G99" s="15" t="s">
        <v>41</v>
      </c>
      <c r="H99" s="18" t="s">
        <v>142</v>
      </c>
      <c r="I99" s="11"/>
      <c r="J99" s="11"/>
      <c r="K99" s="11"/>
    </row>
    <row r="100" spans="1:11" ht="114.75">
      <c r="A100" s="28">
        <f>HYPERLINK(CONCATENATE(YEAR(B99),"/N.",ROW()+229,".pdf"),ROW()+229)</f>
        <v>329</v>
      </c>
      <c r="B100" s="14">
        <v>42635</v>
      </c>
      <c r="C100" s="14" t="str">
        <f t="shared" si="5"/>
        <v>9-settembre</v>
      </c>
      <c r="D100" s="14" t="s">
        <v>32</v>
      </c>
      <c r="E100" s="12"/>
      <c r="F100" s="14" t="s">
        <v>42</v>
      </c>
      <c r="G100" s="15" t="s">
        <v>41</v>
      </c>
      <c r="H100" s="18" t="s">
        <v>143</v>
      </c>
      <c r="I100" s="11"/>
      <c r="J100" s="11"/>
      <c r="K100" s="11"/>
    </row>
    <row r="101" spans="1:11" ht="63.75">
      <c r="A101" s="28">
        <f>HYPERLINK(CONCATENATE(YEAR(B100),"/N.",ROW()+229,".pdf"),ROW()+229)</f>
        <v>330</v>
      </c>
      <c r="B101" s="14">
        <v>42635</v>
      </c>
      <c r="C101" s="14" t="str">
        <f t="shared" si="5"/>
        <v>9-settembre</v>
      </c>
      <c r="D101" s="14" t="s">
        <v>26</v>
      </c>
      <c r="E101" s="12"/>
      <c r="F101" s="14" t="s">
        <v>42</v>
      </c>
      <c r="G101" s="15" t="s">
        <v>41</v>
      </c>
      <c r="H101" s="18" t="s">
        <v>152</v>
      </c>
      <c r="I101" s="11"/>
      <c r="J101" s="11"/>
      <c r="K101" s="11"/>
    </row>
    <row r="102" spans="1:11" ht="51">
      <c r="A102" s="27">
        <v>331</v>
      </c>
      <c r="B102" s="14">
        <v>42635</v>
      </c>
      <c r="C102" s="14" t="str">
        <f t="shared" si="5"/>
        <v>9-settembre</v>
      </c>
      <c r="D102" s="14" t="s">
        <v>29</v>
      </c>
      <c r="E102" s="12"/>
      <c r="F102" s="14" t="s">
        <v>44</v>
      </c>
      <c r="G102" s="15" t="s">
        <v>139</v>
      </c>
      <c r="H102" s="18" t="s">
        <v>273</v>
      </c>
      <c r="I102" s="11"/>
      <c r="J102" s="11"/>
      <c r="K102" s="11"/>
    </row>
    <row r="103" spans="1:11" ht="51">
      <c r="A103" s="27">
        <v>332</v>
      </c>
      <c r="B103" s="14">
        <v>42636</v>
      </c>
      <c r="C103" s="14" t="str">
        <f t="shared" si="5"/>
        <v>9-settembre</v>
      </c>
      <c r="D103" s="14" t="s">
        <v>26</v>
      </c>
      <c r="E103" s="12"/>
      <c r="F103" s="14" t="s">
        <v>42</v>
      </c>
      <c r="G103" s="15" t="s">
        <v>41</v>
      </c>
      <c r="H103" s="13" t="s">
        <v>157</v>
      </c>
      <c r="I103" s="11"/>
      <c r="J103" s="11"/>
      <c r="K103" s="11"/>
    </row>
    <row r="104" spans="1:11" ht="63.75">
      <c r="A104" s="28">
        <f>HYPERLINK(CONCATENATE(YEAR(B103),"/N.",ROW()+229,".pdf"),ROW()+229)</f>
        <v>333</v>
      </c>
      <c r="B104" s="14">
        <v>42639</v>
      </c>
      <c r="C104" s="14" t="str">
        <f t="shared" si="5"/>
        <v>9-settembre</v>
      </c>
      <c r="D104" s="14" t="s">
        <v>26</v>
      </c>
      <c r="E104" s="12"/>
      <c r="F104" s="14" t="s">
        <v>42</v>
      </c>
      <c r="G104" s="15" t="s">
        <v>41</v>
      </c>
      <c r="H104" s="18" t="s">
        <v>144</v>
      </c>
      <c r="I104" s="11"/>
      <c r="J104" s="11"/>
      <c r="K104" s="11"/>
    </row>
    <row r="105" spans="1:11" ht="76.5">
      <c r="A105" s="27">
        <v>334</v>
      </c>
      <c r="B105" s="14">
        <v>42639</v>
      </c>
      <c r="C105" s="14" t="str">
        <f t="shared" si="5"/>
        <v>9-settembre</v>
      </c>
      <c r="D105" s="14" t="s">
        <v>26</v>
      </c>
      <c r="E105" s="12"/>
      <c r="F105" s="14" t="s">
        <v>42</v>
      </c>
      <c r="G105" s="15" t="s">
        <v>41</v>
      </c>
      <c r="H105" s="18" t="s">
        <v>145</v>
      </c>
      <c r="I105" s="11"/>
      <c r="J105" s="11"/>
      <c r="K105" s="11"/>
    </row>
    <row r="106" spans="1:11" ht="89.25">
      <c r="A106" s="28">
        <f>HYPERLINK(CONCATENATE(YEAR(B105),"/N.",ROW()+229,".pdf"),ROW()+229)</f>
        <v>335</v>
      </c>
      <c r="B106" s="14">
        <v>42639</v>
      </c>
      <c r="C106" s="14" t="str">
        <f t="shared" si="5"/>
        <v>9-settembre</v>
      </c>
      <c r="D106" s="14" t="s">
        <v>32</v>
      </c>
      <c r="E106" s="12"/>
      <c r="F106" s="14" t="s">
        <v>42</v>
      </c>
      <c r="G106" s="15" t="s">
        <v>41</v>
      </c>
      <c r="H106" s="18" t="s">
        <v>146</v>
      </c>
      <c r="I106" s="11"/>
      <c r="J106" s="11"/>
      <c r="K106" s="11"/>
    </row>
    <row r="107" spans="1:11" ht="63.75">
      <c r="A107" s="28">
        <f>HYPERLINK(CONCATENATE(YEAR(B106),"/N.",ROW()+229,".pdf"),ROW()+229)</f>
        <v>336</v>
      </c>
      <c r="B107" s="14">
        <v>42639</v>
      </c>
      <c r="C107" s="14" t="str">
        <f t="shared" si="5"/>
        <v>9-settembre</v>
      </c>
      <c r="D107" s="14" t="s">
        <v>32</v>
      </c>
      <c r="E107" s="12"/>
      <c r="F107" s="14" t="s">
        <v>42</v>
      </c>
      <c r="G107" s="15" t="s">
        <v>41</v>
      </c>
      <c r="H107" s="18" t="s">
        <v>156</v>
      </c>
      <c r="I107" s="11"/>
      <c r="J107" s="11"/>
      <c r="K107" s="11"/>
    </row>
    <row r="108" spans="1:11" ht="51">
      <c r="A108" s="27">
        <v>337</v>
      </c>
      <c r="B108" s="14">
        <v>42640</v>
      </c>
      <c r="C108" s="14" t="str">
        <f t="shared" si="5"/>
        <v>9-settembre</v>
      </c>
      <c r="D108" s="14" t="s">
        <v>32</v>
      </c>
      <c r="E108" s="12"/>
      <c r="F108" s="14" t="s">
        <v>42</v>
      </c>
      <c r="G108" s="15" t="s">
        <v>41</v>
      </c>
      <c r="H108" s="18" t="s">
        <v>149</v>
      </c>
      <c r="I108" s="11"/>
      <c r="J108" s="11"/>
      <c r="K108" s="11"/>
    </row>
    <row r="109" spans="1:11" ht="76.5">
      <c r="A109" s="27">
        <v>338</v>
      </c>
      <c r="B109" s="14">
        <v>42641</v>
      </c>
      <c r="C109" s="14" t="str">
        <f t="shared" si="5"/>
        <v>9-settembre</v>
      </c>
      <c r="D109" s="14" t="s">
        <v>25</v>
      </c>
      <c r="E109" s="12"/>
      <c r="F109" s="14" t="s">
        <v>44</v>
      </c>
      <c r="G109" s="15" t="s">
        <v>45</v>
      </c>
      <c r="H109" s="18" t="s">
        <v>147</v>
      </c>
      <c r="I109" s="11"/>
      <c r="J109" s="11"/>
      <c r="K109" s="11"/>
    </row>
    <row r="110" spans="1:11" ht="63.75">
      <c r="A110" s="28">
        <f>HYPERLINK(CONCATENATE(YEAR(B109),"/N.",ROW()+229,".pdf"),ROW()+229)</f>
        <v>339</v>
      </c>
      <c r="B110" s="14">
        <v>42641</v>
      </c>
      <c r="C110" s="14" t="str">
        <f t="shared" si="5"/>
        <v>9-settembre</v>
      </c>
      <c r="D110" s="14" t="s">
        <v>32</v>
      </c>
      <c r="E110" s="12"/>
      <c r="F110" s="14" t="s">
        <v>42</v>
      </c>
      <c r="G110" s="15" t="s">
        <v>41</v>
      </c>
      <c r="H110" s="18" t="s">
        <v>148</v>
      </c>
      <c r="I110" s="11"/>
      <c r="J110" s="11"/>
      <c r="K110" s="11"/>
    </row>
    <row r="111" spans="1:11" ht="102">
      <c r="A111" s="28">
        <f>HYPERLINK(CONCATENATE(YEAR(B110),"/N.",ROW()+229,".pdf"),ROW()+229)</f>
        <v>340</v>
      </c>
      <c r="B111" s="14">
        <v>42642</v>
      </c>
      <c r="C111" s="14" t="str">
        <f t="shared" si="5"/>
        <v>9-settembre</v>
      </c>
      <c r="D111" s="14" t="s">
        <v>32</v>
      </c>
      <c r="E111" s="12"/>
      <c r="F111" s="14" t="s">
        <v>42</v>
      </c>
      <c r="G111" s="15" t="s">
        <v>41</v>
      </c>
      <c r="H111" s="18" t="s">
        <v>153</v>
      </c>
      <c r="I111" s="11"/>
      <c r="J111" s="11"/>
      <c r="K111" s="11"/>
    </row>
    <row r="112" spans="1:11" ht="127.5">
      <c r="A112" s="28">
        <f>HYPERLINK(CONCATENATE(YEAR(B111),"/N.",ROW()+229,".pdf"),ROW()+229)</f>
        <v>341</v>
      </c>
      <c r="B112" s="14">
        <v>42643</v>
      </c>
      <c r="C112" s="14" t="str">
        <f t="shared" si="5"/>
        <v>9-settembre</v>
      </c>
      <c r="D112" s="14" t="s">
        <v>32</v>
      </c>
      <c r="E112" s="12"/>
      <c r="F112" s="14" t="s">
        <v>42</v>
      </c>
      <c r="G112" s="15" t="s">
        <v>41</v>
      </c>
      <c r="H112" s="18" t="s">
        <v>150</v>
      </c>
      <c r="I112" s="11"/>
      <c r="J112" s="11"/>
      <c r="K112" s="11"/>
    </row>
    <row r="113" spans="1:11" ht="25.5">
      <c r="A113" s="27">
        <v>342</v>
      </c>
      <c r="B113" s="14">
        <v>42643</v>
      </c>
      <c r="C113" s="14" t="str">
        <f t="shared" si="5"/>
        <v>9-settembre</v>
      </c>
      <c r="D113" s="14" t="s">
        <v>29</v>
      </c>
      <c r="E113" s="12"/>
      <c r="F113" s="14" t="s">
        <v>44</v>
      </c>
      <c r="G113" s="15" t="s">
        <v>139</v>
      </c>
      <c r="H113" s="13" t="s">
        <v>274</v>
      </c>
      <c r="I113" s="11"/>
      <c r="J113" s="11"/>
      <c r="K113" s="11"/>
    </row>
    <row r="114" spans="1:11" ht="76.5">
      <c r="A114" s="27">
        <v>343</v>
      </c>
      <c r="B114" s="14">
        <v>42643</v>
      </c>
      <c r="C114" s="14" t="str">
        <f t="shared" si="5"/>
        <v>9-settembre</v>
      </c>
      <c r="D114" s="14" t="s">
        <v>25</v>
      </c>
      <c r="E114" s="12"/>
      <c r="F114" s="14" t="s">
        <v>42</v>
      </c>
      <c r="G114" s="15" t="s">
        <v>43</v>
      </c>
      <c r="H114" s="18" t="s">
        <v>151</v>
      </c>
      <c r="I114" s="11"/>
      <c r="J114" s="11"/>
      <c r="K114" s="11"/>
    </row>
    <row r="115" spans="1:11" ht="76.5">
      <c r="A115" s="27">
        <v>344</v>
      </c>
      <c r="B115" s="14">
        <v>42643</v>
      </c>
      <c r="C115" s="14" t="str">
        <f t="shared" si="5"/>
        <v>9-settembre</v>
      </c>
      <c r="D115" s="14" t="s">
        <v>25</v>
      </c>
      <c r="E115" s="12"/>
      <c r="F115" s="14" t="s">
        <v>44</v>
      </c>
      <c r="G115" s="15" t="s">
        <v>45</v>
      </c>
      <c r="H115" s="18" t="s">
        <v>281</v>
      </c>
      <c r="I115" s="11"/>
      <c r="J115" s="11"/>
      <c r="K115" s="11"/>
    </row>
    <row r="116" spans="1:11" ht="140.25">
      <c r="A116" s="27">
        <v>345</v>
      </c>
      <c r="B116" s="14">
        <v>42643</v>
      </c>
      <c r="C116" s="14" t="str">
        <f t="shared" si="5"/>
        <v>9-settembre</v>
      </c>
      <c r="D116" s="14" t="s">
        <v>25</v>
      </c>
      <c r="E116" s="12"/>
      <c r="F116" s="14" t="s">
        <v>44</v>
      </c>
      <c r="G116" s="15" t="s">
        <v>45</v>
      </c>
      <c r="H116" s="18" t="s">
        <v>290</v>
      </c>
      <c r="I116" s="11"/>
      <c r="J116" s="11"/>
      <c r="K116" s="11"/>
    </row>
    <row r="117" spans="1:11" ht="63.75">
      <c r="A117" s="28">
        <f>HYPERLINK(CONCATENATE(YEAR(B116),"/N.",ROW()+229,".pdf"),ROW()+229)</f>
        <v>346</v>
      </c>
      <c r="B117" s="14">
        <v>42646</v>
      </c>
      <c r="C117" s="14" t="str">
        <f t="shared" si="5"/>
        <v>10-ottobre</v>
      </c>
      <c r="D117" s="14" t="s">
        <v>26</v>
      </c>
      <c r="E117" s="12"/>
      <c r="F117" s="14" t="s">
        <v>42</v>
      </c>
      <c r="G117" s="15" t="s">
        <v>41</v>
      </c>
      <c r="H117" s="18" t="s">
        <v>154</v>
      </c>
      <c r="I117" s="11"/>
      <c r="J117" s="11"/>
      <c r="K117" s="11"/>
    </row>
    <row r="118" spans="1:11" ht="51">
      <c r="A118" s="28">
        <f>HYPERLINK(CONCATENATE(YEAR(B117),"/N.",ROW()+229,".pdf"),ROW()+229)</f>
        <v>347</v>
      </c>
      <c r="B118" s="14">
        <v>42646</v>
      </c>
      <c r="C118" s="14" t="str">
        <f t="shared" si="5"/>
        <v>10-ottobre</v>
      </c>
      <c r="D118" s="14" t="s">
        <v>26</v>
      </c>
      <c r="E118" s="12"/>
      <c r="F118" s="14" t="s">
        <v>42</v>
      </c>
      <c r="G118" s="15" t="s">
        <v>41</v>
      </c>
      <c r="H118" s="18" t="s">
        <v>165</v>
      </c>
      <c r="I118" s="11"/>
      <c r="J118" s="11"/>
      <c r="K118" s="11"/>
    </row>
    <row r="119" spans="1:11" ht="63.75">
      <c r="A119" s="27">
        <v>348</v>
      </c>
      <c r="B119" s="14">
        <v>42647</v>
      </c>
      <c r="C119" s="14" t="str">
        <f t="shared" si="5"/>
        <v>10-ottobre</v>
      </c>
      <c r="D119" s="14" t="s">
        <v>32</v>
      </c>
      <c r="E119" s="12"/>
      <c r="F119" s="14" t="s">
        <v>44</v>
      </c>
      <c r="G119" s="15" t="s">
        <v>41</v>
      </c>
      <c r="H119" s="18" t="s">
        <v>171</v>
      </c>
      <c r="I119" s="11"/>
      <c r="J119" s="11"/>
      <c r="K119" s="11"/>
    </row>
    <row r="120" spans="1:11" ht="51">
      <c r="A120" s="27">
        <v>349</v>
      </c>
      <c r="B120" s="14">
        <v>42647</v>
      </c>
      <c r="C120" s="14" t="str">
        <f aca="true" t="shared" si="6" ref="C120:C138">CONCATENATE(MONTH(B120),"-",TEXT(B120,"MMMM"))</f>
        <v>10-ottobre</v>
      </c>
      <c r="D120" s="14" t="s">
        <v>29</v>
      </c>
      <c r="E120" s="12"/>
      <c r="F120" s="14" t="s">
        <v>44</v>
      </c>
      <c r="G120" s="15" t="s">
        <v>139</v>
      </c>
      <c r="H120" s="18" t="s">
        <v>275</v>
      </c>
      <c r="I120" s="11"/>
      <c r="J120" s="11"/>
      <c r="K120" s="11"/>
    </row>
    <row r="121" spans="1:11" ht="63.75">
      <c r="A121" s="28">
        <f>HYPERLINK(CONCATENATE(YEAR(B120),"/N.",ROW()+229,".pdf"),ROW()+229)</f>
        <v>350</v>
      </c>
      <c r="B121" s="14">
        <v>42647</v>
      </c>
      <c r="C121" s="14" t="str">
        <f t="shared" si="6"/>
        <v>10-ottobre</v>
      </c>
      <c r="D121" s="14" t="s">
        <v>32</v>
      </c>
      <c r="E121" s="12"/>
      <c r="F121" s="14" t="s">
        <v>42</v>
      </c>
      <c r="G121" s="15" t="s">
        <v>41</v>
      </c>
      <c r="H121" s="18" t="s">
        <v>155</v>
      </c>
      <c r="I121" s="11"/>
      <c r="J121" s="11"/>
      <c r="K121" s="11"/>
    </row>
    <row r="122" spans="1:11" ht="153">
      <c r="A122" s="27">
        <v>351</v>
      </c>
      <c r="B122" s="14">
        <v>42647</v>
      </c>
      <c r="C122" s="14" t="str">
        <f t="shared" si="6"/>
        <v>10-ottobre</v>
      </c>
      <c r="D122" s="14" t="s">
        <v>32</v>
      </c>
      <c r="E122" s="12"/>
      <c r="F122" s="14" t="s">
        <v>42</v>
      </c>
      <c r="G122" s="15" t="s">
        <v>41</v>
      </c>
      <c r="H122" s="18" t="s">
        <v>159</v>
      </c>
      <c r="I122" s="11"/>
      <c r="J122" s="11"/>
      <c r="K122" s="11"/>
    </row>
    <row r="123" spans="1:11" ht="25.5">
      <c r="A123" s="27">
        <v>352</v>
      </c>
      <c r="B123" s="14">
        <v>42649</v>
      </c>
      <c r="C123" s="14" t="str">
        <f t="shared" si="6"/>
        <v>10-ottobre</v>
      </c>
      <c r="D123" s="14" t="s">
        <v>30</v>
      </c>
      <c r="E123" s="12"/>
      <c r="F123" s="14" t="s">
        <v>44</v>
      </c>
      <c r="G123" s="15" t="s">
        <v>46</v>
      </c>
      <c r="H123" s="18" t="s">
        <v>158</v>
      </c>
      <c r="I123" s="11"/>
      <c r="J123" s="11"/>
      <c r="K123" s="11"/>
    </row>
    <row r="124" spans="1:11" ht="51">
      <c r="A124" s="27">
        <v>353</v>
      </c>
      <c r="B124" s="14">
        <v>42650</v>
      </c>
      <c r="C124" s="14" t="str">
        <f t="shared" si="6"/>
        <v>10-ottobre</v>
      </c>
      <c r="D124" s="14" t="s">
        <v>25</v>
      </c>
      <c r="E124" s="12"/>
      <c r="F124" s="14" t="s">
        <v>44</v>
      </c>
      <c r="G124" s="15" t="s">
        <v>45</v>
      </c>
      <c r="H124" s="18" t="s">
        <v>178</v>
      </c>
      <c r="I124" s="11"/>
      <c r="J124" s="11"/>
      <c r="K124" s="11"/>
    </row>
    <row r="125" spans="1:11" ht="51">
      <c r="A125" s="28">
        <f>HYPERLINK(CONCATENATE(YEAR(B124),"/N.",ROW()+229,".pdf"),ROW()+229)</f>
        <v>354</v>
      </c>
      <c r="B125" s="14">
        <v>42650</v>
      </c>
      <c r="C125" s="14" t="str">
        <f t="shared" si="6"/>
        <v>10-ottobre</v>
      </c>
      <c r="D125" s="14" t="s">
        <v>32</v>
      </c>
      <c r="E125" s="12"/>
      <c r="F125" s="14" t="s">
        <v>42</v>
      </c>
      <c r="G125" s="15" t="s">
        <v>41</v>
      </c>
      <c r="H125" s="18" t="s">
        <v>160</v>
      </c>
      <c r="I125" s="11"/>
      <c r="J125" s="11"/>
      <c r="K125" s="11"/>
    </row>
    <row r="126" spans="1:11" ht="63.75">
      <c r="A126" s="28">
        <f>HYPERLINK(CONCATENATE(YEAR(B125),"/N.",ROW()+229,".pdf"),ROW()+229)</f>
        <v>355</v>
      </c>
      <c r="B126" s="14">
        <v>42650</v>
      </c>
      <c r="C126" s="14" t="str">
        <f t="shared" si="6"/>
        <v>10-ottobre</v>
      </c>
      <c r="D126" s="14" t="s">
        <v>32</v>
      </c>
      <c r="E126" s="12"/>
      <c r="F126" s="14" t="s">
        <v>42</v>
      </c>
      <c r="G126" s="15" t="s">
        <v>41</v>
      </c>
      <c r="H126" s="18" t="s">
        <v>161</v>
      </c>
      <c r="I126" s="11"/>
      <c r="J126" s="11"/>
      <c r="K126" s="11"/>
    </row>
    <row r="127" spans="1:11" ht="63.75">
      <c r="A127" s="27">
        <v>356</v>
      </c>
      <c r="B127" s="14">
        <v>42650</v>
      </c>
      <c r="C127" s="14" t="str">
        <f t="shared" si="6"/>
        <v>10-ottobre</v>
      </c>
      <c r="D127" s="14" t="s">
        <v>26</v>
      </c>
      <c r="E127" s="21"/>
      <c r="F127" s="14" t="s">
        <v>42</v>
      </c>
      <c r="G127" s="15" t="s">
        <v>41</v>
      </c>
      <c r="H127" s="18" t="s">
        <v>162</v>
      </c>
      <c r="I127" s="11"/>
      <c r="J127" s="11"/>
      <c r="K127" s="11"/>
    </row>
    <row r="128" spans="1:11" ht="63.75">
      <c r="A128" s="28">
        <f>HYPERLINK(CONCATENATE(YEAR(B127),"/N.",ROW()+229,".pdf"),ROW()+229)</f>
        <v>357</v>
      </c>
      <c r="B128" s="14">
        <v>42654</v>
      </c>
      <c r="C128" s="14" t="str">
        <f t="shared" si="6"/>
        <v>10-ottobre</v>
      </c>
      <c r="D128" s="14" t="s">
        <v>26</v>
      </c>
      <c r="E128" s="21"/>
      <c r="F128" s="14" t="s">
        <v>42</v>
      </c>
      <c r="G128" s="15" t="s">
        <v>41</v>
      </c>
      <c r="H128" s="18" t="s">
        <v>163</v>
      </c>
      <c r="I128" s="11"/>
      <c r="J128" s="11"/>
      <c r="K128" s="11"/>
    </row>
    <row r="129" spans="1:11" ht="63.75">
      <c r="A129" s="28">
        <f>HYPERLINK(CONCATENATE(YEAR(B128),"/N.",ROW()+229,".pdf"),ROW()+229)</f>
        <v>358</v>
      </c>
      <c r="B129" s="14">
        <v>42654</v>
      </c>
      <c r="C129" s="14" t="str">
        <f t="shared" si="6"/>
        <v>10-ottobre</v>
      </c>
      <c r="D129" s="14" t="s">
        <v>32</v>
      </c>
      <c r="E129" s="12"/>
      <c r="F129" s="14" t="s">
        <v>42</v>
      </c>
      <c r="G129" s="15" t="s">
        <v>41</v>
      </c>
      <c r="H129" s="18" t="s">
        <v>164</v>
      </c>
      <c r="I129" s="11"/>
      <c r="J129" s="11"/>
      <c r="K129" s="11"/>
    </row>
    <row r="130" spans="1:11" ht="102">
      <c r="A130" s="27">
        <v>359</v>
      </c>
      <c r="B130" s="14">
        <v>42654</v>
      </c>
      <c r="C130" s="14" t="str">
        <f t="shared" si="6"/>
        <v>10-ottobre</v>
      </c>
      <c r="D130" s="14" t="s">
        <v>26</v>
      </c>
      <c r="E130" s="12"/>
      <c r="F130" s="14" t="s">
        <v>42</v>
      </c>
      <c r="G130" s="15" t="s">
        <v>43</v>
      </c>
      <c r="H130" s="18" t="s">
        <v>184</v>
      </c>
      <c r="I130" s="11"/>
      <c r="J130" s="11"/>
      <c r="K130" s="11"/>
    </row>
    <row r="131" spans="1:11" ht="89.25">
      <c r="A131" s="27">
        <v>360</v>
      </c>
      <c r="B131" s="14">
        <v>42654</v>
      </c>
      <c r="C131" s="14" t="str">
        <f t="shared" si="6"/>
        <v>10-ottobre</v>
      </c>
      <c r="D131" s="14" t="s">
        <v>26</v>
      </c>
      <c r="E131" s="12"/>
      <c r="F131" s="14" t="s">
        <v>42</v>
      </c>
      <c r="G131" s="15" t="s">
        <v>43</v>
      </c>
      <c r="H131" s="18" t="s">
        <v>185</v>
      </c>
      <c r="I131" s="11"/>
      <c r="J131" s="11"/>
      <c r="K131" s="11"/>
    </row>
    <row r="132" spans="1:11" ht="76.5">
      <c r="A132" s="29">
        <v>361</v>
      </c>
      <c r="B132" s="14">
        <v>42654</v>
      </c>
      <c r="C132" s="14" t="str">
        <f t="shared" si="6"/>
        <v>10-ottobre</v>
      </c>
      <c r="D132" s="14" t="s">
        <v>25</v>
      </c>
      <c r="E132" s="12"/>
      <c r="F132" s="14" t="s">
        <v>44</v>
      </c>
      <c r="G132" s="15" t="s">
        <v>45</v>
      </c>
      <c r="H132" s="18" t="s">
        <v>167</v>
      </c>
      <c r="I132" s="11"/>
      <c r="J132" s="11"/>
      <c r="K132" s="11"/>
    </row>
    <row r="133" spans="1:11" ht="102">
      <c r="A133" s="27">
        <v>362</v>
      </c>
      <c r="B133" s="14">
        <v>42655</v>
      </c>
      <c r="C133" s="14" t="str">
        <f t="shared" si="6"/>
        <v>10-ottobre</v>
      </c>
      <c r="D133" s="14" t="s">
        <v>32</v>
      </c>
      <c r="E133" s="12"/>
      <c r="F133" s="14" t="s">
        <v>42</v>
      </c>
      <c r="G133" s="15" t="s">
        <v>41</v>
      </c>
      <c r="H133" s="18" t="s">
        <v>166</v>
      </c>
      <c r="I133" s="11"/>
      <c r="J133" s="11"/>
      <c r="K133" s="11"/>
    </row>
    <row r="134" spans="1:11" ht="76.5">
      <c r="A134" s="28">
        <f aca="true" t="shared" si="7" ref="A134:A141">HYPERLINK(CONCATENATE(YEAR(B133),"/N.",ROW()+229,".pdf"),ROW()+229)</f>
        <v>363</v>
      </c>
      <c r="B134" s="14">
        <v>42655</v>
      </c>
      <c r="C134" s="20" t="str">
        <f t="shared" si="6"/>
        <v>10-ottobre</v>
      </c>
      <c r="D134" s="14" t="s">
        <v>32</v>
      </c>
      <c r="E134" s="12"/>
      <c r="F134" s="20" t="s">
        <v>42</v>
      </c>
      <c r="G134" s="15" t="s">
        <v>41</v>
      </c>
      <c r="H134" s="19" t="s">
        <v>283</v>
      </c>
      <c r="I134" s="11"/>
      <c r="J134" s="11"/>
      <c r="K134" s="11"/>
    </row>
    <row r="135" spans="1:11" ht="51">
      <c r="A135" s="27">
        <v>364</v>
      </c>
      <c r="B135" s="14">
        <v>42656</v>
      </c>
      <c r="C135" s="14" t="str">
        <f t="shared" si="6"/>
        <v>10-ottobre</v>
      </c>
      <c r="D135" s="14" t="s">
        <v>32</v>
      </c>
      <c r="E135" s="12"/>
      <c r="F135" s="14" t="s">
        <v>44</v>
      </c>
      <c r="G135" s="15" t="s">
        <v>41</v>
      </c>
      <c r="H135" s="19" t="s">
        <v>168</v>
      </c>
      <c r="I135" s="11"/>
      <c r="J135" s="11"/>
      <c r="K135" s="11"/>
    </row>
    <row r="136" spans="1:11" ht="76.5">
      <c r="A136" s="28">
        <f t="shared" si="7"/>
        <v>365</v>
      </c>
      <c r="B136" s="14">
        <v>42656</v>
      </c>
      <c r="C136" s="14" t="str">
        <f t="shared" si="6"/>
        <v>10-ottobre</v>
      </c>
      <c r="D136" s="14" t="s">
        <v>26</v>
      </c>
      <c r="E136" s="12"/>
      <c r="F136" s="14" t="s">
        <v>42</v>
      </c>
      <c r="G136" s="15" t="s">
        <v>41</v>
      </c>
      <c r="H136" s="19" t="s">
        <v>169</v>
      </c>
      <c r="I136" s="11"/>
      <c r="J136" s="11"/>
      <c r="K136" s="11"/>
    </row>
    <row r="137" spans="1:11" ht="51">
      <c r="A137" s="27">
        <v>366</v>
      </c>
      <c r="B137" s="14">
        <v>42656</v>
      </c>
      <c r="C137" s="14" t="str">
        <f t="shared" si="6"/>
        <v>10-ottobre</v>
      </c>
      <c r="D137" s="14" t="s">
        <v>26</v>
      </c>
      <c r="E137" s="12"/>
      <c r="F137" s="14" t="s">
        <v>42</v>
      </c>
      <c r="G137" s="15" t="s">
        <v>41</v>
      </c>
      <c r="H137" s="19" t="s">
        <v>170</v>
      </c>
      <c r="I137" s="11"/>
      <c r="J137" s="11"/>
      <c r="K137" s="11"/>
    </row>
    <row r="138" spans="1:11" ht="114.75">
      <c r="A138" s="28">
        <f t="shared" si="7"/>
        <v>367</v>
      </c>
      <c r="B138" s="14">
        <v>42657</v>
      </c>
      <c r="C138" s="14" t="str">
        <f t="shared" si="6"/>
        <v>10-ottobre</v>
      </c>
      <c r="D138" s="14" t="s">
        <v>32</v>
      </c>
      <c r="E138" s="12"/>
      <c r="F138" s="14" t="s">
        <v>42</v>
      </c>
      <c r="G138" s="15" t="s">
        <v>41</v>
      </c>
      <c r="H138" s="19" t="s">
        <v>182</v>
      </c>
      <c r="I138" s="11"/>
      <c r="J138" s="11"/>
      <c r="K138" s="11"/>
    </row>
    <row r="139" spans="1:11" ht="38.25">
      <c r="A139" s="27">
        <v>368</v>
      </c>
      <c r="B139" s="14">
        <v>42657</v>
      </c>
      <c r="C139" s="14" t="str">
        <f aca="true" t="shared" si="8" ref="C139:C145">CONCATENATE(MONTH(B139),"-",TEXT(B139,"MMMM"))</f>
        <v>10-ottobre</v>
      </c>
      <c r="D139" s="14" t="s">
        <v>29</v>
      </c>
      <c r="E139" s="12"/>
      <c r="F139" s="14" t="s">
        <v>44</v>
      </c>
      <c r="G139" s="15" t="s">
        <v>139</v>
      </c>
      <c r="H139" s="18" t="s">
        <v>282</v>
      </c>
      <c r="I139" s="11"/>
      <c r="J139" s="11"/>
      <c r="K139" s="11"/>
    </row>
    <row r="140" spans="1:11" ht="114.75">
      <c r="A140" s="28">
        <f t="shared" si="7"/>
        <v>369</v>
      </c>
      <c r="B140" s="14">
        <v>42660</v>
      </c>
      <c r="C140" s="20" t="str">
        <f t="shared" si="8"/>
        <v>10-ottobre</v>
      </c>
      <c r="D140" s="14" t="s">
        <v>32</v>
      </c>
      <c r="E140" s="12"/>
      <c r="F140" s="14" t="s">
        <v>42</v>
      </c>
      <c r="G140" s="15" t="s">
        <v>41</v>
      </c>
      <c r="H140" s="18" t="s">
        <v>173</v>
      </c>
      <c r="I140" s="11"/>
      <c r="J140" s="11"/>
      <c r="K140" s="11"/>
    </row>
    <row r="141" spans="1:11" ht="114.75">
      <c r="A141" s="28">
        <f t="shared" si="7"/>
        <v>370</v>
      </c>
      <c r="B141" s="14">
        <v>42661</v>
      </c>
      <c r="C141" s="14" t="str">
        <f t="shared" si="8"/>
        <v>10-ottobre</v>
      </c>
      <c r="D141" s="14" t="s">
        <v>32</v>
      </c>
      <c r="E141" s="12"/>
      <c r="F141" s="14" t="s">
        <v>42</v>
      </c>
      <c r="G141" s="15" t="s">
        <v>41</v>
      </c>
      <c r="H141" s="18" t="s">
        <v>172</v>
      </c>
      <c r="I141" s="11"/>
      <c r="J141" s="11"/>
      <c r="K141" s="11"/>
    </row>
    <row r="142" spans="1:11" ht="51">
      <c r="A142" s="27">
        <v>371</v>
      </c>
      <c r="B142" s="14">
        <v>42662</v>
      </c>
      <c r="C142" s="14" t="str">
        <f t="shared" si="8"/>
        <v>10-ottobre</v>
      </c>
      <c r="D142" s="14" t="s">
        <v>32</v>
      </c>
      <c r="E142" s="12"/>
      <c r="F142" s="14" t="s">
        <v>42</v>
      </c>
      <c r="G142" s="15" t="s">
        <v>41</v>
      </c>
      <c r="H142" s="18" t="s">
        <v>192</v>
      </c>
      <c r="I142" s="11"/>
      <c r="J142" s="11"/>
      <c r="K142" s="11"/>
    </row>
    <row r="143" spans="1:11" ht="76.5">
      <c r="A143" s="27">
        <v>372</v>
      </c>
      <c r="B143" s="14">
        <v>42662</v>
      </c>
      <c r="C143" s="14" t="str">
        <f t="shared" si="8"/>
        <v>10-ottobre</v>
      </c>
      <c r="D143" s="14" t="s">
        <v>26</v>
      </c>
      <c r="E143" s="12"/>
      <c r="F143" s="14" t="s">
        <v>42</v>
      </c>
      <c r="G143" s="15" t="s">
        <v>41</v>
      </c>
      <c r="H143" s="18" t="s">
        <v>183</v>
      </c>
      <c r="I143" s="11"/>
      <c r="J143" s="11"/>
      <c r="K143" s="11"/>
    </row>
    <row r="144" spans="1:11" ht="38.25">
      <c r="A144" s="27">
        <v>373</v>
      </c>
      <c r="B144" s="14">
        <v>42662</v>
      </c>
      <c r="C144" s="14" t="str">
        <f t="shared" si="8"/>
        <v>10-ottobre</v>
      </c>
      <c r="D144" s="14" t="s">
        <v>29</v>
      </c>
      <c r="E144" s="12"/>
      <c r="F144" s="14" t="s">
        <v>44</v>
      </c>
      <c r="G144" s="15" t="s">
        <v>139</v>
      </c>
      <c r="H144" s="18" t="s">
        <v>278</v>
      </c>
      <c r="I144" s="11"/>
      <c r="J144" s="11"/>
      <c r="K144" s="11"/>
    </row>
    <row r="145" spans="1:11" ht="51">
      <c r="A145" s="28">
        <f>HYPERLINK(CONCATENATE(YEAR(B144),"/N.",ROW()+229,".pdf"),ROW()+229)</f>
        <v>374</v>
      </c>
      <c r="B145" s="14">
        <v>42663</v>
      </c>
      <c r="C145" s="14" t="str">
        <f t="shared" si="8"/>
        <v>10-ottobre</v>
      </c>
      <c r="D145" s="14" t="s">
        <v>32</v>
      </c>
      <c r="E145" s="12"/>
      <c r="F145" s="14" t="s">
        <v>42</v>
      </c>
      <c r="G145" s="15" t="s">
        <v>41</v>
      </c>
      <c r="H145" s="13" t="s">
        <v>174</v>
      </c>
      <c r="I145" s="11"/>
      <c r="J145" s="11"/>
      <c r="K145" s="11"/>
    </row>
    <row r="146" spans="1:11" ht="153">
      <c r="A146" s="27">
        <v>375</v>
      </c>
      <c r="B146" s="14">
        <v>42663</v>
      </c>
      <c r="C146" s="14" t="str">
        <f aca="true" t="shared" si="9" ref="C146:C157">CONCATENATE(MONTH(B146),"-",TEXT(B146,"MMMM"))</f>
        <v>10-ottobre</v>
      </c>
      <c r="D146" s="14" t="s">
        <v>32</v>
      </c>
      <c r="E146" s="12"/>
      <c r="F146" s="14" t="s">
        <v>42</v>
      </c>
      <c r="G146" s="15" t="s">
        <v>41</v>
      </c>
      <c r="H146" s="18" t="s">
        <v>176</v>
      </c>
      <c r="I146" s="11"/>
      <c r="J146" s="11"/>
      <c r="K146" s="11"/>
    </row>
    <row r="147" spans="1:11" ht="76.5">
      <c r="A147" s="28">
        <f>HYPERLINK(CONCATENATE(YEAR(B146),"/N.",ROW()+229,".pdf"),ROW()+229)</f>
        <v>376</v>
      </c>
      <c r="B147" s="14">
        <v>42664</v>
      </c>
      <c r="C147" s="14" t="str">
        <f t="shared" si="9"/>
        <v>10-ottobre</v>
      </c>
      <c r="D147" s="14" t="s">
        <v>32</v>
      </c>
      <c r="E147" s="12"/>
      <c r="F147" s="14" t="s">
        <v>42</v>
      </c>
      <c r="G147" s="15" t="s">
        <v>41</v>
      </c>
      <c r="H147" s="18" t="s">
        <v>175</v>
      </c>
      <c r="I147" s="11"/>
      <c r="J147" s="11"/>
      <c r="K147" s="11"/>
    </row>
    <row r="148" spans="1:11" ht="51">
      <c r="A148" s="27">
        <v>377</v>
      </c>
      <c r="B148" s="14">
        <v>42664</v>
      </c>
      <c r="C148" s="14" t="str">
        <f t="shared" si="9"/>
        <v>10-ottobre</v>
      </c>
      <c r="D148" s="14" t="s">
        <v>32</v>
      </c>
      <c r="E148" s="12"/>
      <c r="F148" s="14" t="s">
        <v>42</v>
      </c>
      <c r="G148" s="15" t="s">
        <v>41</v>
      </c>
      <c r="H148" s="18" t="s">
        <v>177</v>
      </c>
      <c r="I148" s="11"/>
      <c r="J148" s="11"/>
      <c r="K148" s="11"/>
    </row>
    <row r="149" spans="1:11" ht="165.75">
      <c r="A149" s="27">
        <v>378</v>
      </c>
      <c r="B149" s="14">
        <v>42667</v>
      </c>
      <c r="C149" s="14" t="str">
        <f t="shared" si="9"/>
        <v>10-ottobre</v>
      </c>
      <c r="D149" s="14" t="s">
        <v>32</v>
      </c>
      <c r="E149" s="12"/>
      <c r="F149" s="14" t="s">
        <v>42</v>
      </c>
      <c r="G149" s="15" t="s">
        <v>41</v>
      </c>
      <c r="H149" s="18" t="s">
        <v>186</v>
      </c>
      <c r="I149" s="11"/>
      <c r="J149" s="11"/>
      <c r="K149" s="11"/>
    </row>
    <row r="150" spans="1:11" ht="38.25">
      <c r="A150" s="27">
        <v>379</v>
      </c>
      <c r="B150" s="14">
        <v>42668</v>
      </c>
      <c r="C150" s="14" t="str">
        <f t="shared" si="9"/>
        <v>10-ottobre</v>
      </c>
      <c r="D150" s="14" t="s">
        <v>29</v>
      </c>
      <c r="E150" s="12"/>
      <c r="F150" s="14" t="s">
        <v>44</v>
      </c>
      <c r="G150" s="15" t="s">
        <v>139</v>
      </c>
      <c r="H150" s="18" t="s">
        <v>276</v>
      </c>
      <c r="I150" s="11"/>
      <c r="J150" s="11"/>
      <c r="K150" s="11"/>
    </row>
    <row r="151" spans="1:11" ht="38.25">
      <c r="A151" s="27">
        <v>380</v>
      </c>
      <c r="B151" s="14">
        <v>42668</v>
      </c>
      <c r="C151" s="14" t="str">
        <f t="shared" si="9"/>
        <v>10-ottobre</v>
      </c>
      <c r="D151" s="14" t="s">
        <v>29</v>
      </c>
      <c r="E151" s="12"/>
      <c r="F151" s="14" t="s">
        <v>44</v>
      </c>
      <c r="G151" s="15" t="s">
        <v>139</v>
      </c>
      <c r="H151" s="18" t="s">
        <v>277</v>
      </c>
      <c r="I151" s="11"/>
      <c r="J151" s="11"/>
      <c r="K151" s="11"/>
    </row>
    <row r="152" spans="1:11" ht="114.75">
      <c r="A152" s="28">
        <f aca="true" t="shared" si="10" ref="A152:A157">HYPERLINK(CONCATENATE(YEAR(B151),"/N.",ROW()+229,".pdf"),ROW()+229)</f>
        <v>381</v>
      </c>
      <c r="B152" s="14">
        <v>42668</v>
      </c>
      <c r="C152" s="14" t="str">
        <f t="shared" si="9"/>
        <v>10-ottobre</v>
      </c>
      <c r="D152" s="14" t="s">
        <v>32</v>
      </c>
      <c r="E152" s="12"/>
      <c r="F152" s="14" t="s">
        <v>42</v>
      </c>
      <c r="G152" s="15" t="s">
        <v>41</v>
      </c>
      <c r="H152" s="18" t="s">
        <v>187</v>
      </c>
      <c r="I152" s="11"/>
      <c r="J152" s="11"/>
      <c r="K152" s="11"/>
    </row>
    <row r="153" spans="1:11" ht="140.25">
      <c r="A153" s="28">
        <f t="shared" si="10"/>
        <v>382</v>
      </c>
      <c r="B153" s="14">
        <v>42669</v>
      </c>
      <c r="C153" s="14" t="str">
        <f t="shared" si="9"/>
        <v>10-ottobre</v>
      </c>
      <c r="D153" s="14" t="s">
        <v>32</v>
      </c>
      <c r="E153" s="12"/>
      <c r="F153" s="14" t="s">
        <v>42</v>
      </c>
      <c r="G153" s="15" t="s">
        <v>41</v>
      </c>
      <c r="H153" s="18" t="s">
        <v>189</v>
      </c>
      <c r="I153" s="11"/>
      <c r="J153" s="11"/>
      <c r="K153" s="11"/>
    </row>
    <row r="154" spans="1:11" ht="63.75">
      <c r="A154" s="28">
        <f t="shared" si="10"/>
        <v>383</v>
      </c>
      <c r="B154" s="14">
        <v>42670</v>
      </c>
      <c r="C154" s="14" t="str">
        <f t="shared" si="9"/>
        <v>10-ottobre</v>
      </c>
      <c r="D154" s="14" t="s">
        <v>30</v>
      </c>
      <c r="E154" s="12"/>
      <c r="F154" s="14" t="s">
        <v>42</v>
      </c>
      <c r="G154" s="15" t="s">
        <v>46</v>
      </c>
      <c r="H154" s="18" t="s">
        <v>179</v>
      </c>
      <c r="I154" s="11"/>
      <c r="J154" s="11"/>
      <c r="K154" s="11"/>
    </row>
    <row r="155" spans="1:11" ht="76.5">
      <c r="A155" s="28">
        <f t="shared" si="10"/>
        <v>384</v>
      </c>
      <c r="B155" s="14">
        <v>42670</v>
      </c>
      <c r="C155" s="14" t="str">
        <f t="shared" si="9"/>
        <v>10-ottobre</v>
      </c>
      <c r="D155" s="14" t="s">
        <v>30</v>
      </c>
      <c r="E155" s="12"/>
      <c r="F155" s="14" t="s">
        <v>42</v>
      </c>
      <c r="G155" s="15" t="s">
        <v>46</v>
      </c>
      <c r="H155" s="18" t="s">
        <v>180</v>
      </c>
      <c r="I155" s="11"/>
      <c r="J155" s="11"/>
      <c r="K155" s="11"/>
    </row>
    <row r="156" spans="1:11" ht="89.25">
      <c r="A156" s="28">
        <f t="shared" si="10"/>
        <v>385</v>
      </c>
      <c r="B156" s="14">
        <v>42670</v>
      </c>
      <c r="C156" s="14" t="str">
        <f t="shared" si="9"/>
        <v>10-ottobre</v>
      </c>
      <c r="D156" s="14" t="s">
        <v>32</v>
      </c>
      <c r="E156" s="12"/>
      <c r="F156" s="14" t="s">
        <v>42</v>
      </c>
      <c r="G156" s="15" t="s">
        <v>41</v>
      </c>
      <c r="H156" s="18" t="s">
        <v>268</v>
      </c>
      <c r="I156" s="11"/>
      <c r="J156" s="11"/>
      <c r="K156" s="11"/>
    </row>
    <row r="157" spans="1:11" ht="114.75">
      <c r="A157" s="28">
        <f t="shared" si="10"/>
        <v>386</v>
      </c>
      <c r="B157" s="14">
        <v>42671</v>
      </c>
      <c r="C157" s="14" t="str">
        <f t="shared" si="9"/>
        <v>10-ottobre</v>
      </c>
      <c r="D157" s="14" t="s">
        <v>32</v>
      </c>
      <c r="E157" s="12"/>
      <c r="F157" s="14" t="s">
        <v>42</v>
      </c>
      <c r="G157" s="15" t="s">
        <v>41</v>
      </c>
      <c r="H157" s="18" t="s">
        <v>181</v>
      </c>
      <c r="I157" s="11"/>
      <c r="J157" s="11"/>
      <c r="K157" s="11"/>
    </row>
    <row r="158" spans="1:11" ht="38.25">
      <c r="A158" s="29">
        <v>387</v>
      </c>
      <c r="B158" s="14">
        <v>42678</v>
      </c>
      <c r="C158" s="14" t="str">
        <f aca="true" t="shared" si="11" ref="C158:C164">CONCATENATE(MONTH(B158),"-",TEXT(B158,"MMMM"))</f>
        <v>11-novembre</v>
      </c>
      <c r="D158" s="14" t="s">
        <v>29</v>
      </c>
      <c r="E158" s="12"/>
      <c r="F158" s="14" t="s">
        <v>44</v>
      </c>
      <c r="G158" s="15" t="s">
        <v>139</v>
      </c>
      <c r="H158" s="18" t="s">
        <v>188</v>
      </c>
      <c r="I158" s="11"/>
      <c r="J158" s="11"/>
      <c r="K158" s="11"/>
    </row>
    <row r="159" spans="1:11" ht="25.5">
      <c r="A159" s="29">
        <v>388</v>
      </c>
      <c r="B159" s="14">
        <v>42682</v>
      </c>
      <c r="C159" s="14" t="str">
        <f t="shared" si="11"/>
        <v>11-novembre</v>
      </c>
      <c r="D159" s="14" t="s">
        <v>32</v>
      </c>
      <c r="E159" s="12"/>
      <c r="F159" s="14" t="s">
        <v>42</v>
      </c>
      <c r="G159" s="15" t="s">
        <v>41</v>
      </c>
      <c r="H159" s="18" t="s">
        <v>193</v>
      </c>
      <c r="I159" s="11"/>
      <c r="J159" s="11"/>
      <c r="K159" s="11"/>
    </row>
    <row r="160" spans="1:11" ht="89.25">
      <c r="A160" s="29">
        <v>389</v>
      </c>
      <c r="B160" s="14">
        <v>42682</v>
      </c>
      <c r="C160" s="14" t="str">
        <f t="shared" si="11"/>
        <v>11-novembre</v>
      </c>
      <c r="D160" s="14" t="s">
        <v>26</v>
      </c>
      <c r="E160" s="12"/>
      <c r="F160" s="14" t="s">
        <v>42</v>
      </c>
      <c r="G160" s="15" t="s">
        <v>43</v>
      </c>
      <c r="H160" s="18" t="s">
        <v>269</v>
      </c>
      <c r="I160" s="11"/>
      <c r="J160" s="11"/>
      <c r="K160" s="11"/>
    </row>
    <row r="161" spans="1:11" ht="89.25">
      <c r="A161" s="29">
        <v>390</v>
      </c>
      <c r="B161" s="14">
        <v>42682</v>
      </c>
      <c r="C161" s="14" t="str">
        <f t="shared" si="11"/>
        <v>11-novembre</v>
      </c>
      <c r="D161" s="14" t="s">
        <v>32</v>
      </c>
      <c r="E161" s="12"/>
      <c r="F161" s="14" t="s">
        <v>42</v>
      </c>
      <c r="G161" s="15" t="s">
        <v>41</v>
      </c>
      <c r="H161" s="18" t="s">
        <v>190</v>
      </c>
      <c r="I161" s="11"/>
      <c r="J161" s="11"/>
      <c r="K161" s="11"/>
    </row>
    <row r="162" spans="1:11" ht="99" customHeight="1">
      <c r="A162" s="28">
        <f>HYPERLINK(CONCATENATE(YEAR(B161),"/N.",ROW()+229,".pdf"),ROW()+229)</f>
        <v>391</v>
      </c>
      <c r="B162" s="14">
        <v>42682</v>
      </c>
      <c r="C162" s="14" t="str">
        <f t="shared" si="11"/>
        <v>11-novembre</v>
      </c>
      <c r="D162" s="14" t="s">
        <v>32</v>
      </c>
      <c r="E162" s="12"/>
      <c r="F162" s="14" t="s">
        <v>42</v>
      </c>
      <c r="G162" s="15" t="s">
        <v>41</v>
      </c>
      <c r="H162" s="19" t="s">
        <v>285</v>
      </c>
      <c r="I162" s="11"/>
      <c r="J162" s="11"/>
      <c r="K162" s="11"/>
    </row>
    <row r="163" spans="1:11" ht="140.25">
      <c r="A163" s="28">
        <f>HYPERLINK(CONCATENATE(YEAR(B162),"/N.",ROW()+229,".pdf"),ROW()+229)</f>
        <v>392</v>
      </c>
      <c r="B163" s="14">
        <v>42682</v>
      </c>
      <c r="C163" s="14" t="str">
        <f t="shared" si="11"/>
        <v>11-novembre</v>
      </c>
      <c r="D163" s="14" t="s">
        <v>32</v>
      </c>
      <c r="E163" s="12"/>
      <c r="F163" s="14" t="s">
        <v>42</v>
      </c>
      <c r="G163" s="15" t="s">
        <v>41</v>
      </c>
      <c r="H163" s="18" t="s">
        <v>191</v>
      </c>
      <c r="I163" s="11"/>
      <c r="J163" s="11"/>
      <c r="K163" s="11"/>
    </row>
    <row r="164" spans="1:11" ht="113.25" customHeight="1">
      <c r="A164" s="29">
        <v>393</v>
      </c>
      <c r="B164" s="14">
        <v>42684</v>
      </c>
      <c r="C164" s="14" t="str">
        <f t="shared" si="11"/>
        <v>11-novembre</v>
      </c>
      <c r="D164" s="14" t="s">
        <v>25</v>
      </c>
      <c r="E164" s="12"/>
      <c r="F164" s="14" t="s">
        <v>42</v>
      </c>
      <c r="G164" s="15" t="s">
        <v>43</v>
      </c>
      <c r="H164" s="18" t="s">
        <v>194</v>
      </c>
      <c r="I164" s="11"/>
      <c r="J164" s="11"/>
      <c r="K164" s="11"/>
    </row>
    <row r="165" spans="1:11" ht="38.25">
      <c r="A165" s="29">
        <v>394</v>
      </c>
      <c r="B165" s="14">
        <v>42685</v>
      </c>
      <c r="C165" s="14" t="str">
        <f aca="true" t="shared" si="12" ref="C165:C179">CONCATENATE(MONTH(B165),"-",TEXT(B165,"MMMM"))</f>
        <v>11-novembre</v>
      </c>
      <c r="D165" s="14" t="s">
        <v>29</v>
      </c>
      <c r="E165" s="12"/>
      <c r="F165" s="14" t="s">
        <v>44</v>
      </c>
      <c r="G165" s="15" t="s">
        <v>139</v>
      </c>
      <c r="H165" s="18" t="s">
        <v>195</v>
      </c>
      <c r="I165" s="11"/>
      <c r="J165" s="11"/>
      <c r="K165" s="11"/>
    </row>
    <row r="166" spans="1:11" ht="89.25">
      <c r="A166" s="29">
        <v>395</v>
      </c>
      <c r="B166" s="14">
        <v>42688</v>
      </c>
      <c r="C166" s="14" t="str">
        <f t="shared" si="12"/>
        <v>11-novembre</v>
      </c>
      <c r="D166" s="14" t="s">
        <v>32</v>
      </c>
      <c r="E166" s="12"/>
      <c r="F166" s="14" t="s">
        <v>42</v>
      </c>
      <c r="G166" s="15" t="s">
        <v>43</v>
      </c>
      <c r="H166" s="19" t="s">
        <v>284</v>
      </c>
      <c r="I166" s="11"/>
      <c r="J166" s="11"/>
      <c r="K166" s="11"/>
    </row>
    <row r="167" spans="1:11" ht="48.75" customHeight="1">
      <c r="A167" s="29">
        <v>396</v>
      </c>
      <c r="B167" s="14">
        <v>42689</v>
      </c>
      <c r="C167" s="14" t="str">
        <f t="shared" si="12"/>
        <v>11-novembre</v>
      </c>
      <c r="D167" s="14" t="s">
        <v>29</v>
      </c>
      <c r="E167" s="12"/>
      <c r="F167" s="14" t="s">
        <v>44</v>
      </c>
      <c r="G167" s="15" t="s">
        <v>139</v>
      </c>
      <c r="H167" s="18" t="s">
        <v>204</v>
      </c>
      <c r="I167" s="11"/>
      <c r="J167" s="11"/>
      <c r="K167" s="11"/>
    </row>
    <row r="168" spans="1:11" ht="89.25">
      <c r="A168" s="29">
        <v>397</v>
      </c>
      <c r="B168" s="14">
        <v>42689</v>
      </c>
      <c r="C168" s="14" t="str">
        <f t="shared" si="12"/>
        <v>11-novembre</v>
      </c>
      <c r="D168" s="14" t="s">
        <v>32</v>
      </c>
      <c r="E168" s="12"/>
      <c r="F168" s="14" t="s">
        <v>42</v>
      </c>
      <c r="G168" s="15" t="s">
        <v>41</v>
      </c>
      <c r="H168" s="18" t="s">
        <v>196</v>
      </c>
      <c r="I168" s="11"/>
      <c r="J168" s="11"/>
      <c r="K168" s="11"/>
    </row>
    <row r="169" spans="1:11" ht="216.75">
      <c r="A169" s="29">
        <v>398</v>
      </c>
      <c r="B169" s="14">
        <v>42689</v>
      </c>
      <c r="C169" s="14" t="str">
        <f t="shared" si="12"/>
        <v>11-novembre</v>
      </c>
      <c r="D169" s="14" t="s">
        <v>32</v>
      </c>
      <c r="E169" s="12"/>
      <c r="F169" s="14" t="s">
        <v>42</v>
      </c>
      <c r="G169" s="15" t="s">
        <v>41</v>
      </c>
      <c r="H169" s="23" t="s">
        <v>197</v>
      </c>
      <c r="I169" s="11"/>
      <c r="J169" s="11"/>
      <c r="K169" s="11"/>
    </row>
    <row r="170" spans="1:11" ht="63.75">
      <c r="A170" s="28">
        <f aca="true" t="shared" si="13" ref="A170:A178">HYPERLINK(CONCATENATE(YEAR(B169),"/N.",ROW()+229,".pdf"),ROW()+229)</f>
        <v>399</v>
      </c>
      <c r="B170" s="14">
        <v>42690</v>
      </c>
      <c r="C170" s="14" t="str">
        <f t="shared" si="12"/>
        <v>11-novembre</v>
      </c>
      <c r="D170" s="14" t="s">
        <v>32</v>
      </c>
      <c r="E170" s="12"/>
      <c r="F170" s="14" t="s">
        <v>42</v>
      </c>
      <c r="G170" s="15" t="s">
        <v>41</v>
      </c>
      <c r="H170" s="23" t="s">
        <v>199</v>
      </c>
      <c r="I170" s="11"/>
      <c r="J170" s="11"/>
      <c r="K170" s="11"/>
    </row>
    <row r="171" spans="1:11" ht="72" customHeight="1">
      <c r="A171" s="28">
        <f t="shared" si="13"/>
        <v>400</v>
      </c>
      <c r="B171" s="14">
        <v>42692</v>
      </c>
      <c r="C171" s="14" t="str">
        <f t="shared" si="12"/>
        <v>11-novembre</v>
      </c>
      <c r="D171" s="14" t="s">
        <v>32</v>
      </c>
      <c r="E171" s="12"/>
      <c r="F171" s="14" t="s">
        <v>42</v>
      </c>
      <c r="G171" s="15" t="s">
        <v>41</v>
      </c>
      <c r="H171" s="23" t="s">
        <v>286</v>
      </c>
      <c r="I171" s="11"/>
      <c r="J171" s="11"/>
      <c r="K171" s="11"/>
    </row>
    <row r="172" spans="1:11" ht="76.5">
      <c r="A172" s="28">
        <f t="shared" si="13"/>
        <v>401</v>
      </c>
      <c r="B172" s="14">
        <v>42695</v>
      </c>
      <c r="C172" s="14" t="str">
        <f t="shared" si="12"/>
        <v>11-novembre</v>
      </c>
      <c r="D172" s="14" t="s">
        <v>26</v>
      </c>
      <c r="E172" s="12"/>
      <c r="F172" s="14" t="s">
        <v>42</v>
      </c>
      <c r="G172" s="15" t="s">
        <v>41</v>
      </c>
      <c r="H172" s="23" t="s">
        <v>198</v>
      </c>
      <c r="I172" s="11"/>
      <c r="J172" s="11"/>
      <c r="K172" s="11"/>
    </row>
    <row r="173" spans="1:11" ht="102">
      <c r="A173" s="28">
        <f t="shared" si="13"/>
        <v>402</v>
      </c>
      <c r="B173" s="14">
        <v>42695</v>
      </c>
      <c r="C173" s="14" t="str">
        <f t="shared" si="12"/>
        <v>11-novembre</v>
      </c>
      <c r="D173" s="14" t="s">
        <v>26</v>
      </c>
      <c r="E173" s="12"/>
      <c r="F173" s="14" t="s">
        <v>42</v>
      </c>
      <c r="G173" s="15" t="s">
        <v>41</v>
      </c>
      <c r="H173" s="23" t="s">
        <v>200</v>
      </c>
      <c r="I173" s="11"/>
      <c r="J173" s="11"/>
      <c r="K173" s="11"/>
    </row>
    <row r="174" spans="1:11" ht="76.5">
      <c r="A174" s="29">
        <v>403</v>
      </c>
      <c r="B174" s="14">
        <v>42695</v>
      </c>
      <c r="C174" s="14" t="str">
        <f t="shared" si="12"/>
        <v>11-novembre</v>
      </c>
      <c r="D174" s="14" t="s">
        <v>26</v>
      </c>
      <c r="E174" s="12"/>
      <c r="F174" s="14" t="s">
        <v>42</v>
      </c>
      <c r="G174" s="15" t="s">
        <v>41</v>
      </c>
      <c r="H174" s="23" t="s">
        <v>201</v>
      </c>
      <c r="I174" s="11"/>
      <c r="J174" s="11"/>
      <c r="K174" s="11"/>
    </row>
    <row r="175" spans="1:11" ht="102">
      <c r="A175" s="28">
        <f t="shared" si="13"/>
        <v>404</v>
      </c>
      <c r="B175" s="14">
        <v>42696</v>
      </c>
      <c r="C175" s="14" t="str">
        <f t="shared" si="12"/>
        <v>11-novembre</v>
      </c>
      <c r="D175" s="14" t="s">
        <v>32</v>
      </c>
      <c r="E175" s="12"/>
      <c r="F175" s="14" t="s">
        <v>42</v>
      </c>
      <c r="G175" s="15" t="s">
        <v>41</v>
      </c>
      <c r="H175" s="23" t="s">
        <v>202</v>
      </c>
      <c r="I175" s="11"/>
      <c r="J175" s="11"/>
      <c r="K175" s="11"/>
    </row>
    <row r="176" spans="1:11" ht="127.5">
      <c r="A176" s="29">
        <v>405</v>
      </c>
      <c r="B176" s="14">
        <v>42696</v>
      </c>
      <c r="C176" s="14" t="str">
        <f t="shared" si="12"/>
        <v>11-novembre</v>
      </c>
      <c r="D176" s="14" t="s">
        <v>32</v>
      </c>
      <c r="E176" s="12"/>
      <c r="F176" s="14" t="s">
        <v>42</v>
      </c>
      <c r="G176" s="15" t="s">
        <v>41</v>
      </c>
      <c r="H176" s="23" t="s">
        <v>256</v>
      </c>
      <c r="I176" s="11"/>
      <c r="J176" s="11"/>
      <c r="K176" s="11"/>
    </row>
    <row r="177" spans="1:11" ht="51">
      <c r="A177" s="28">
        <f t="shared" si="13"/>
        <v>406</v>
      </c>
      <c r="B177" s="14">
        <v>42697</v>
      </c>
      <c r="C177" s="14" t="str">
        <f t="shared" si="12"/>
        <v>11-novembre</v>
      </c>
      <c r="D177" s="14" t="s">
        <v>32</v>
      </c>
      <c r="E177" s="12"/>
      <c r="F177" s="14" t="s">
        <v>42</v>
      </c>
      <c r="G177" s="15" t="s">
        <v>41</v>
      </c>
      <c r="H177" s="23" t="s">
        <v>203</v>
      </c>
      <c r="I177" s="11"/>
      <c r="J177" s="11"/>
      <c r="K177" s="11"/>
    </row>
    <row r="178" spans="1:11" ht="89.25">
      <c r="A178" s="28">
        <f t="shared" si="13"/>
        <v>407</v>
      </c>
      <c r="B178" s="14">
        <v>42697</v>
      </c>
      <c r="C178" s="14" t="str">
        <f t="shared" si="12"/>
        <v>11-novembre</v>
      </c>
      <c r="D178" s="14" t="s">
        <v>32</v>
      </c>
      <c r="E178" s="12"/>
      <c r="F178" s="14" t="s">
        <v>42</v>
      </c>
      <c r="G178" s="15" t="s">
        <v>43</v>
      </c>
      <c r="H178" s="23" t="s">
        <v>218</v>
      </c>
      <c r="I178" s="11"/>
      <c r="J178" s="11"/>
      <c r="K178" s="11"/>
    </row>
    <row r="179" spans="1:11" ht="76.5">
      <c r="A179" s="29">
        <v>408</v>
      </c>
      <c r="B179" s="14">
        <v>42698</v>
      </c>
      <c r="C179" s="14" t="str">
        <f t="shared" si="12"/>
        <v>11-novembre</v>
      </c>
      <c r="D179" s="14" t="s">
        <v>32</v>
      </c>
      <c r="E179" s="12"/>
      <c r="F179" s="14" t="s">
        <v>42</v>
      </c>
      <c r="G179" s="15" t="s">
        <v>41</v>
      </c>
      <c r="H179" s="23" t="s">
        <v>205</v>
      </c>
      <c r="I179" s="11"/>
      <c r="J179" s="11"/>
      <c r="K179" s="11"/>
    </row>
    <row r="180" spans="1:11" ht="178.5">
      <c r="A180" s="29">
        <v>409</v>
      </c>
      <c r="B180" s="14">
        <v>42698</v>
      </c>
      <c r="C180" s="14" t="str">
        <f aca="true" t="shared" si="14" ref="C180:C185">CONCATENATE(MONTH(B180),"-",TEXT(B180,"MMMM"))</f>
        <v>11-novembre</v>
      </c>
      <c r="D180" s="14" t="s">
        <v>32</v>
      </c>
      <c r="E180" s="12"/>
      <c r="F180" s="14" t="s">
        <v>42</v>
      </c>
      <c r="G180" s="15" t="s">
        <v>41</v>
      </c>
      <c r="H180" s="24" t="s">
        <v>257</v>
      </c>
      <c r="I180" s="11"/>
      <c r="J180" s="11"/>
      <c r="K180" s="11"/>
    </row>
    <row r="181" spans="1:11" ht="63.75">
      <c r="A181" s="29">
        <v>410</v>
      </c>
      <c r="B181" s="14">
        <v>42698</v>
      </c>
      <c r="C181" s="14" t="str">
        <f t="shared" si="14"/>
        <v>11-novembre</v>
      </c>
      <c r="D181" s="14" t="s">
        <v>26</v>
      </c>
      <c r="E181" s="12"/>
      <c r="F181" s="14" t="s">
        <v>42</v>
      </c>
      <c r="G181" s="15" t="s">
        <v>41</v>
      </c>
      <c r="H181" s="23" t="s">
        <v>206</v>
      </c>
      <c r="I181" s="11"/>
      <c r="J181" s="11"/>
      <c r="K181" s="11"/>
    </row>
    <row r="182" spans="1:11" ht="63.75">
      <c r="A182" s="28">
        <f aca="true" t="shared" si="15" ref="A182:A187">HYPERLINK(CONCATENATE(YEAR(B181),"/N.",ROW()+229,".pdf"),ROW()+229)</f>
        <v>411</v>
      </c>
      <c r="B182" s="14">
        <v>42698</v>
      </c>
      <c r="C182" s="14" t="str">
        <f t="shared" si="14"/>
        <v>11-novembre</v>
      </c>
      <c r="D182" s="14" t="s">
        <v>32</v>
      </c>
      <c r="E182" s="12"/>
      <c r="F182" s="14" t="s">
        <v>42</v>
      </c>
      <c r="G182" s="15" t="s">
        <v>41</v>
      </c>
      <c r="H182" s="23" t="s">
        <v>207</v>
      </c>
      <c r="I182" s="11"/>
      <c r="J182" s="11"/>
      <c r="K182" s="11"/>
    </row>
    <row r="183" spans="1:11" ht="51">
      <c r="A183" s="28">
        <f t="shared" si="15"/>
        <v>412</v>
      </c>
      <c r="B183" s="14">
        <v>42698</v>
      </c>
      <c r="C183" s="14" t="str">
        <f t="shared" si="14"/>
        <v>11-novembre</v>
      </c>
      <c r="D183" s="14" t="s">
        <v>32</v>
      </c>
      <c r="E183" s="12"/>
      <c r="F183" s="14" t="s">
        <v>42</v>
      </c>
      <c r="G183" s="15" t="s">
        <v>41</v>
      </c>
      <c r="H183" s="23" t="s">
        <v>208</v>
      </c>
      <c r="I183" s="11"/>
      <c r="J183" s="11"/>
      <c r="K183" s="11"/>
    </row>
    <row r="184" spans="1:11" ht="25.5">
      <c r="A184" s="29">
        <v>413</v>
      </c>
      <c r="B184" s="14">
        <v>42699</v>
      </c>
      <c r="C184" s="14" t="str">
        <f t="shared" si="14"/>
        <v>11-novembre</v>
      </c>
      <c r="D184" s="14" t="s">
        <v>26</v>
      </c>
      <c r="E184" s="12"/>
      <c r="F184" s="14" t="s">
        <v>42</v>
      </c>
      <c r="G184" s="15" t="s">
        <v>41</v>
      </c>
      <c r="H184" s="23" t="s">
        <v>209</v>
      </c>
      <c r="I184" s="11"/>
      <c r="J184" s="11"/>
      <c r="K184" s="11"/>
    </row>
    <row r="185" spans="1:11" ht="63.75">
      <c r="A185" s="28">
        <f t="shared" si="15"/>
        <v>414</v>
      </c>
      <c r="B185" s="14">
        <v>42699</v>
      </c>
      <c r="C185" s="14" t="str">
        <f t="shared" si="14"/>
        <v>11-novembre</v>
      </c>
      <c r="D185" s="14" t="s">
        <v>32</v>
      </c>
      <c r="E185" s="12"/>
      <c r="F185" s="14" t="s">
        <v>42</v>
      </c>
      <c r="G185" s="15" t="s">
        <v>41</v>
      </c>
      <c r="H185" s="23" t="s">
        <v>210</v>
      </c>
      <c r="I185" s="11"/>
      <c r="J185" s="11"/>
      <c r="K185" s="11"/>
    </row>
    <row r="186" spans="1:11" ht="76.5">
      <c r="A186" s="28">
        <f t="shared" si="15"/>
        <v>415</v>
      </c>
      <c r="B186" s="14">
        <v>42699</v>
      </c>
      <c r="C186" s="14" t="str">
        <f aca="true" t="shared" si="16" ref="C186:C198">CONCATENATE(MONTH(B186),"-",TEXT(B186,"MMMM"))</f>
        <v>11-novembre</v>
      </c>
      <c r="D186" s="14" t="s">
        <v>26</v>
      </c>
      <c r="E186" s="12"/>
      <c r="F186" s="14" t="s">
        <v>42</v>
      </c>
      <c r="G186" s="15" t="s">
        <v>41</v>
      </c>
      <c r="H186" s="23" t="s">
        <v>211</v>
      </c>
      <c r="I186" s="11"/>
      <c r="J186" s="11"/>
      <c r="K186" s="11"/>
    </row>
    <row r="187" spans="1:11" ht="69.75" customHeight="1">
      <c r="A187" s="28">
        <f t="shared" si="15"/>
        <v>416</v>
      </c>
      <c r="B187" s="14">
        <v>42702</v>
      </c>
      <c r="C187" s="14" t="str">
        <f t="shared" si="16"/>
        <v>11-novembre</v>
      </c>
      <c r="D187" s="14" t="s">
        <v>26</v>
      </c>
      <c r="E187" s="12"/>
      <c r="F187" s="14" t="s">
        <v>42</v>
      </c>
      <c r="G187" s="15" t="s">
        <v>41</v>
      </c>
      <c r="H187" s="23" t="s">
        <v>287</v>
      </c>
      <c r="I187" s="11"/>
      <c r="J187" s="11"/>
      <c r="K187" s="11"/>
    </row>
    <row r="188" spans="1:11" ht="114.75">
      <c r="A188" s="29">
        <v>417</v>
      </c>
      <c r="B188" s="14">
        <v>42702</v>
      </c>
      <c r="C188" s="14" t="str">
        <f t="shared" si="16"/>
        <v>11-novembre</v>
      </c>
      <c r="D188" s="14" t="s">
        <v>32</v>
      </c>
      <c r="E188" s="12"/>
      <c r="F188" s="14" t="s">
        <v>42</v>
      </c>
      <c r="G188" s="15" t="s">
        <v>41</v>
      </c>
      <c r="H188" s="23" t="s">
        <v>212</v>
      </c>
      <c r="I188" s="11"/>
      <c r="J188" s="11"/>
      <c r="K188" s="11"/>
    </row>
    <row r="189" spans="1:11" ht="114.75">
      <c r="A189" s="29">
        <v>418</v>
      </c>
      <c r="B189" s="14">
        <v>42702</v>
      </c>
      <c r="C189" s="14" t="str">
        <f t="shared" si="16"/>
        <v>11-novembre</v>
      </c>
      <c r="D189" s="14" t="s">
        <v>32</v>
      </c>
      <c r="E189" s="12"/>
      <c r="F189" s="14" t="s">
        <v>42</v>
      </c>
      <c r="G189" s="15" t="s">
        <v>41</v>
      </c>
      <c r="H189" s="23" t="s">
        <v>213</v>
      </c>
      <c r="I189" s="11"/>
      <c r="J189" s="11"/>
      <c r="K189" s="11"/>
    </row>
    <row r="190" spans="1:11" ht="38.25">
      <c r="A190" s="29">
        <v>419</v>
      </c>
      <c r="B190" s="14">
        <v>42702</v>
      </c>
      <c r="C190" s="14" t="str">
        <f t="shared" si="16"/>
        <v>11-novembre</v>
      </c>
      <c r="D190" s="14" t="s">
        <v>29</v>
      </c>
      <c r="E190" s="12"/>
      <c r="F190" s="14" t="s">
        <v>44</v>
      </c>
      <c r="G190" s="15" t="s">
        <v>139</v>
      </c>
      <c r="H190" s="23" t="s">
        <v>214</v>
      </c>
      <c r="I190" s="11"/>
      <c r="J190" s="11"/>
      <c r="K190" s="11"/>
    </row>
    <row r="191" spans="1:11" ht="76.5">
      <c r="A191" s="29">
        <v>420</v>
      </c>
      <c r="B191" s="14">
        <v>42703</v>
      </c>
      <c r="C191" s="14" t="str">
        <f t="shared" si="16"/>
        <v>11-novembre</v>
      </c>
      <c r="D191" s="14" t="s">
        <v>32</v>
      </c>
      <c r="E191" s="12"/>
      <c r="F191" s="14" t="s">
        <v>42</v>
      </c>
      <c r="G191" s="15" t="s">
        <v>41</v>
      </c>
      <c r="H191" s="23" t="s">
        <v>226</v>
      </c>
      <c r="I191" s="11"/>
      <c r="J191" s="11"/>
      <c r="K191" s="11"/>
    </row>
    <row r="192" spans="1:11" ht="76.5">
      <c r="A192" s="28">
        <f>HYPERLINK(CONCATENATE(YEAR(B191),"/N.",ROW()+229,".pdf"),ROW()+229)</f>
        <v>421</v>
      </c>
      <c r="B192" s="14">
        <v>42704</v>
      </c>
      <c r="C192" s="14" t="str">
        <f t="shared" si="16"/>
        <v>11-novembre</v>
      </c>
      <c r="D192" s="14" t="s">
        <v>26</v>
      </c>
      <c r="E192" s="12"/>
      <c r="F192" s="14" t="s">
        <v>42</v>
      </c>
      <c r="G192" s="15" t="s">
        <v>41</v>
      </c>
      <c r="H192" s="23" t="s">
        <v>233</v>
      </c>
      <c r="I192" s="11"/>
      <c r="J192" s="11"/>
      <c r="K192" s="11"/>
    </row>
    <row r="193" spans="1:11" ht="51">
      <c r="A193" s="28">
        <f>HYPERLINK(CONCATENATE(YEAR(B192),"/N.",ROW()+229,".pdf"),ROW()+229)</f>
        <v>422</v>
      </c>
      <c r="B193" s="14">
        <v>42705</v>
      </c>
      <c r="C193" s="14" t="str">
        <f t="shared" si="16"/>
        <v>12-dicembre</v>
      </c>
      <c r="D193" s="14" t="s">
        <v>32</v>
      </c>
      <c r="E193" s="12"/>
      <c r="F193" s="14" t="s">
        <v>42</v>
      </c>
      <c r="G193" s="15" t="s">
        <v>41</v>
      </c>
      <c r="H193" s="23" t="s">
        <v>235</v>
      </c>
      <c r="I193" s="11"/>
      <c r="J193" s="11"/>
      <c r="K193" s="11"/>
    </row>
    <row r="194" spans="1:11" ht="76.5">
      <c r="A194" s="28">
        <f>HYPERLINK(CONCATENATE(YEAR(B193),"/N.",ROW()+229,".pdf"),ROW()+229)</f>
        <v>423</v>
      </c>
      <c r="B194" s="14">
        <v>42705</v>
      </c>
      <c r="C194" s="14" t="str">
        <f t="shared" si="16"/>
        <v>12-dicembre</v>
      </c>
      <c r="D194" s="14" t="s">
        <v>26</v>
      </c>
      <c r="E194" s="12"/>
      <c r="F194" s="14" t="s">
        <v>42</v>
      </c>
      <c r="G194" s="15" t="s">
        <v>41</v>
      </c>
      <c r="H194" s="23" t="s">
        <v>232</v>
      </c>
      <c r="I194" s="11"/>
      <c r="J194" s="11"/>
      <c r="K194" s="11"/>
    </row>
    <row r="195" spans="1:11" ht="51">
      <c r="A195" s="29">
        <v>424</v>
      </c>
      <c r="B195" s="14">
        <v>42709</v>
      </c>
      <c r="C195" s="14" t="str">
        <f t="shared" si="16"/>
        <v>12-dicembre</v>
      </c>
      <c r="D195" s="14" t="s">
        <v>26</v>
      </c>
      <c r="E195" s="12"/>
      <c r="F195" s="14" t="s">
        <v>42</v>
      </c>
      <c r="G195" s="15" t="s">
        <v>41</v>
      </c>
      <c r="H195" s="23" t="s">
        <v>215</v>
      </c>
      <c r="I195" s="11"/>
      <c r="J195" s="11"/>
      <c r="K195" s="11"/>
    </row>
    <row r="196" spans="1:11" ht="63.75">
      <c r="A196" s="29">
        <v>425</v>
      </c>
      <c r="B196" s="14">
        <v>42709</v>
      </c>
      <c r="C196" s="14" t="str">
        <f t="shared" si="16"/>
        <v>12-dicembre</v>
      </c>
      <c r="D196" s="14" t="s">
        <v>26</v>
      </c>
      <c r="E196" s="12"/>
      <c r="F196" s="14" t="s">
        <v>42</v>
      </c>
      <c r="G196" s="15" t="s">
        <v>41</v>
      </c>
      <c r="H196" s="23" t="s">
        <v>216</v>
      </c>
      <c r="I196" s="11"/>
      <c r="J196" s="11"/>
      <c r="K196" s="11"/>
    </row>
    <row r="197" spans="1:11" ht="51">
      <c r="A197" s="29">
        <v>426</v>
      </c>
      <c r="B197" s="14">
        <v>42709</v>
      </c>
      <c r="C197" s="14" t="str">
        <f t="shared" si="16"/>
        <v>12-dicembre</v>
      </c>
      <c r="D197" s="14" t="s">
        <v>26</v>
      </c>
      <c r="E197" s="12"/>
      <c r="F197" s="14" t="s">
        <v>42</v>
      </c>
      <c r="G197" s="15" t="s">
        <v>41</v>
      </c>
      <c r="H197" s="23" t="s">
        <v>217</v>
      </c>
      <c r="I197" s="11"/>
      <c r="J197" s="11"/>
      <c r="K197" s="11"/>
    </row>
    <row r="198" spans="1:11" ht="25.5">
      <c r="A198" s="29">
        <v>427</v>
      </c>
      <c r="B198" s="14">
        <v>42709</v>
      </c>
      <c r="C198" s="14" t="str">
        <f t="shared" si="16"/>
        <v>12-dicembre</v>
      </c>
      <c r="D198" s="14" t="s">
        <v>32</v>
      </c>
      <c r="E198" s="12"/>
      <c r="F198" s="14" t="s">
        <v>42</v>
      </c>
      <c r="G198" s="15" t="s">
        <v>41</v>
      </c>
      <c r="H198" s="23" t="s">
        <v>270</v>
      </c>
      <c r="I198" s="11"/>
      <c r="J198" s="11"/>
      <c r="K198" s="11"/>
    </row>
    <row r="199" spans="1:11" ht="76.5">
      <c r="A199" s="27">
        <v>428</v>
      </c>
      <c r="B199" s="14">
        <v>42709</v>
      </c>
      <c r="C199" s="14" t="str">
        <f aca="true" t="shared" si="17" ref="C199:C206">CONCATENATE(MONTH(B199),"-",TEXT(B199,"MMMM"))</f>
        <v>12-dicembre</v>
      </c>
      <c r="D199" s="14" t="s">
        <v>25</v>
      </c>
      <c r="E199" s="12"/>
      <c r="F199" s="14" t="s">
        <v>42</v>
      </c>
      <c r="G199" s="15" t="s">
        <v>43</v>
      </c>
      <c r="H199" s="23" t="s">
        <v>219</v>
      </c>
      <c r="I199" s="11"/>
      <c r="J199" s="11"/>
      <c r="K199" s="11"/>
    </row>
    <row r="200" spans="1:11" ht="89.25">
      <c r="A200" s="28">
        <f>HYPERLINK(CONCATENATE(YEAR(B199),"/N.",ROW()+229,".pdf"),ROW()+229)</f>
        <v>429</v>
      </c>
      <c r="B200" s="14">
        <v>42710</v>
      </c>
      <c r="C200" s="14" t="str">
        <f t="shared" si="17"/>
        <v>12-dicembre</v>
      </c>
      <c r="D200" s="14" t="s">
        <v>32</v>
      </c>
      <c r="E200" s="12"/>
      <c r="F200" s="14" t="s">
        <v>42</v>
      </c>
      <c r="G200" s="15" t="s">
        <v>41</v>
      </c>
      <c r="H200" s="23" t="s">
        <v>227</v>
      </c>
      <c r="I200" s="11"/>
      <c r="J200" s="11"/>
      <c r="K200" s="11"/>
    </row>
    <row r="201" spans="1:11" ht="51">
      <c r="A201" s="27">
        <v>430</v>
      </c>
      <c r="B201" s="14">
        <v>42710</v>
      </c>
      <c r="C201" s="14" t="str">
        <f t="shared" si="17"/>
        <v>12-dicembre</v>
      </c>
      <c r="D201" s="14" t="s">
        <v>29</v>
      </c>
      <c r="E201" s="12"/>
      <c r="F201" s="14" t="s">
        <v>42</v>
      </c>
      <c r="G201" s="15" t="s">
        <v>139</v>
      </c>
      <c r="H201" s="23" t="s">
        <v>220</v>
      </c>
      <c r="I201" s="11"/>
      <c r="J201" s="11"/>
      <c r="K201" s="11"/>
    </row>
    <row r="202" spans="1:11" ht="102">
      <c r="A202" s="28">
        <f>HYPERLINK(CONCATENATE(YEAR(B201),"/N.",ROW()+229,".pdf"),ROW()+229)</f>
        <v>431</v>
      </c>
      <c r="B202" s="14">
        <v>42710</v>
      </c>
      <c r="C202" s="14" t="str">
        <f t="shared" si="17"/>
        <v>12-dicembre</v>
      </c>
      <c r="D202" s="14" t="s">
        <v>32</v>
      </c>
      <c r="E202" s="12"/>
      <c r="F202" s="14" t="s">
        <v>42</v>
      </c>
      <c r="G202" s="15" t="s">
        <v>41</v>
      </c>
      <c r="H202" s="23" t="s">
        <v>288</v>
      </c>
      <c r="I202" s="11"/>
      <c r="J202" s="11"/>
      <c r="K202" s="11"/>
    </row>
    <row r="203" spans="1:11" ht="38.25">
      <c r="A203" s="29">
        <v>432</v>
      </c>
      <c r="B203" s="14">
        <v>42710</v>
      </c>
      <c r="C203" s="14" t="str">
        <f t="shared" si="17"/>
        <v>12-dicembre</v>
      </c>
      <c r="D203" s="14" t="s">
        <v>29</v>
      </c>
      <c r="E203" s="12"/>
      <c r="F203" s="14" t="s">
        <v>44</v>
      </c>
      <c r="G203" s="15" t="s">
        <v>139</v>
      </c>
      <c r="H203" s="23" t="s">
        <v>221</v>
      </c>
      <c r="I203" s="11"/>
      <c r="J203" s="11"/>
      <c r="K203" s="11"/>
    </row>
    <row r="204" spans="1:11" ht="38.25">
      <c r="A204" s="29">
        <v>433</v>
      </c>
      <c r="B204" s="14">
        <v>42710</v>
      </c>
      <c r="C204" s="14" t="str">
        <f t="shared" si="17"/>
        <v>12-dicembre</v>
      </c>
      <c r="D204" s="14" t="s">
        <v>29</v>
      </c>
      <c r="E204" s="12"/>
      <c r="F204" s="14" t="s">
        <v>44</v>
      </c>
      <c r="G204" s="15" t="s">
        <v>139</v>
      </c>
      <c r="H204" s="23" t="s">
        <v>222</v>
      </c>
      <c r="I204" s="11"/>
      <c r="J204" s="11"/>
      <c r="K204" s="11"/>
    </row>
    <row r="205" spans="1:11" ht="38.25">
      <c r="A205" s="29">
        <v>434</v>
      </c>
      <c r="B205" s="14">
        <v>42710</v>
      </c>
      <c r="C205" s="14" t="str">
        <f t="shared" si="17"/>
        <v>12-dicembre</v>
      </c>
      <c r="D205" s="14" t="s">
        <v>29</v>
      </c>
      <c r="E205" s="12"/>
      <c r="F205" s="14" t="s">
        <v>44</v>
      </c>
      <c r="G205" s="15" t="s">
        <v>139</v>
      </c>
      <c r="H205" s="23" t="s">
        <v>223</v>
      </c>
      <c r="I205" s="11"/>
      <c r="J205" s="11"/>
      <c r="K205" s="11"/>
    </row>
    <row r="206" spans="1:11" ht="102">
      <c r="A206" s="28">
        <f aca="true" t="shared" si="18" ref="A206:A216">HYPERLINK(CONCATENATE(YEAR(B205),"/N.",ROW()+229,".pdf"),ROW()+229)</f>
        <v>435</v>
      </c>
      <c r="B206" s="14">
        <v>42710</v>
      </c>
      <c r="C206" s="14" t="str">
        <f t="shared" si="17"/>
        <v>12-dicembre</v>
      </c>
      <c r="D206" s="14" t="s">
        <v>32</v>
      </c>
      <c r="E206" s="12"/>
      <c r="F206" s="14" t="s">
        <v>42</v>
      </c>
      <c r="G206" s="15" t="s">
        <v>41</v>
      </c>
      <c r="H206" s="23" t="s">
        <v>224</v>
      </c>
      <c r="I206" s="11"/>
      <c r="J206" s="11"/>
      <c r="K206" s="11"/>
    </row>
    <row r="207" spans="1:11" ht="25.5">
      <c r="A207" s="29">
        <v>436</v>
      </c>
      <c r="B207" s="14">
        <v>42711</v>
      </c>
      <c r="C207" s="14" t="str">
        <f aca="true" t="shared" si="19" ref="C207:C237">CONCATENATE(MONTH(B207),"-",TEXT(B207,"MMMM"))</f>
        <v>12-dicembre</v>
      </c>
      <c r="D207" s="14" t="s">
        <v>29</v>
      </c>
      <c r="E207" s="12"/>
      <c r="F207" s="14" t="s">
        <v>44</v>
      </c>
      <c r="G207" s="15" t="s">
        <v>139</v>
      </c>
      <c r="H207" s="23" t="s">
        <v>279</v>
      </c>
      <c r="I207" s="11"/>
      <c r="J207" s="11"/>
      <c r="K207" s="11"/>
    </row>
    <row r="208" spans="1:11" ht="88.5" customHeight="1">
      <c r="A208" s="28">
        <f t="shared" si="18"/>
        <v>437</v>
      </c>
      <c r="B208" s="14">
        <v>42711</v>
      </c>
      <c r="C208" s="14" t="str">
        <f t="shared" si="19"/>
        <v>12-dicembre</v>
      </c>
      <c r="D208" s="14" t="s">
        <v>32</v>
      </c>
      <c r="E208" s="12"/>
      <c r="F208" s="14" t="s">
        <v>42</v>
      </c>
      <c r="G208" s="15" t="s">
        <v>41</v>
      </c>
      <c r="H208" s="23" t="s">
        <v>289</v>
      </c>
      <c r="I208" s="11"/>
      <c r="J208" s="11"/>
      <c r="K208" s="11"/>
    </row>
    <row r="209" spans="1:11" ht="76.5">
      <c r="A209" s="28">
        <f t="shared" si="18"/>
        <v>438</v>
      </c>
      <c r="B209" s="14">
        <v>42713</v>
      </c>
      <c r="C209" s="14" t="str">
        <f t="shared" si="19"/>
        <v>12-dicembre</v>
      </c>
      <c r="D209" s="14" t="s">
        <v>26</v>
      </c>
      <c r="E209" s="12"/>
      <c r="F209" s="14" t="s">
        <v>42</v>
      </c>
      <c r="G209" s="15" t="s">
        <v>41</v>
      </c>
      <c r="H209" s="23" t="s">
        <v>234</v>
      </c>
      <c r="I209" s="11"/>
      <c r="J209" s="11"/>
      <c r="K209" s="11"/>
    </row>
    <row r="210" spans="1:11" ht="51">
      <c r="A210" s="28">
        <f t="shared" si="18"/>
        <v>439</v>
      </c>
      <c r="B210" s="14">
        <v>42713</v>
      </c>
      <c r="C210" s="14" t="str">
        <f t="shared" si="19"/>
        <v>12-dicembre</v>
      </c>
      <c r="D210" s="14" t="s">
        <v>32</v>
      </c>
      <c r="E210" s="12"/>
      <c r="F210" s="14" t="s">
        <v>42</v>
      </c>
      <c r="G210" s="15" t="s">
        <v>41</v>
      </c>
      <c r="H210" s="23" t="s">
        <v>228</v>
      </c>
      <c r="I210" s="11"/>
      <c r="J210" s="11"/>
      <c r="K210" s="11"/>
    </row>
    <row r="211" spans="1:11" ht="114.75">
      <c r="A211" s="28">
        <f t="shared" si="18"/>
        <v>440</v>
      </c>
      <c r="B211" s="14">
        <v>42713</v>
      </c>
      <c r="C211" s="14" t="str">
        <f t="shared" si="19"/>
        <v>12-dicembre</v>
      </c>
      <c r="D211" s="14" t="s">
        <v>26</v>
      </c>
      <c r="E211" s="12"/>
      <c r="F211" s="14" t="s">
        <v>42</v>
      </c>
      <c r="G211" s="15" t="s">
        <v>41</v>
      </c>
      <c r="H211" s="23" t="s">
        <v>229</v>
      </c>
      <c r="I211" s="11"/>
      <c r="J211" s="11"/>
      <c r="K211" s="11"/>
    </row>
    <row r="212" spans="1:11" ht="89.25">
      <c r="A212" s="28">
        <f t="shared" si="18"/>
        <v>441</v>
      </c>
      <c r="B212" s="14">
        <v>42716</v>
      </c>
      <c r="C212" s="14" t="str">
        <f t="shared" si="19"/>
        <v>12-dicembre</v>
      </c>
      <c r="D212" s="14" t="s">
        <v>32</v>
      </c>
      <c r="E212" s="12"/>
      <c r="F212" s="14" t="s">
        <v>42</v>
      </c>
      <c r="G212" s="15" t="s">
        <v>41</v>
      </c>
      <c r="H212" s="23" t="s">
        <v>230</v>
      </c>
      <c r="I212" s="11"/>
      <c r="J212" s="11"/>
      <c r="K212" s="11"/>
    </row>
    <row r="213" spans="1:11" ht="63.75">
      <c r="A213" s="28">
        <f t="shared" si="18"/>
        <v>442</v>
      </c>
      <c r="B213" s="14">
        <v>42716</v>
      </c>
      <c r="C213" s="14" t="str">
        <f t="shared" si="19"/>
        <v>12-dicembre</v>
      </c>
      <c r="D213" s="14" t="s">
        <v>26</v>
      </c>
      <c r="E213" s="12"/>
      <c r="F213" s="14" t="s">
        <v>42</v>
      </c>
      <c r="G213" s="15" t="s">
        <v>41</v>
      </c>
      <c r="H213" s="23" t="s">
        <v>225</v>
      </c>
      <c r="I213" s="11"/>
      <c r="J213" s="11"/>
      <c r="K213" s="11"/>
    </row>
    <row r="214" spans="1:11" ht="63.75">
      <c r="A214" s="28">
        <f t="shared" si="18"/>
        <v>443</v>
      </c>
      <c r="B214" s="14">
        <v>42716</v>
      </c>
      <c r="C214" s="14" t="str">
        <f t="shared" si="19"/>
        <v>12-dicembre</v>
      </c>
      <c r="D214" s="14" t="s">
        <v>26</v>
      </c>
      <c r="E214" s="12"/>
      <c r="F214" s="14" t="s">
        <v>42</v>
      </c>
      <c r="G214" s="15" t="s">
        <v>41</v>
      </c>
      <c r="H214" s="23" t="s">
        <v>242</v>
      </c>
      <c r="I214" s="11"/>
      <c r="J214" s="11"/>
      <c r="K214" s="11"/>
    </row>
    <row r="215" spans="1:11" ht="51">
      <c r="A215" s="28">
        <f t="shared" si="18"/>
        <v>444</v>
      </c>
      <c r="B215" s="14">
        <v>42716</v>
      </c>
      <c r="C215" s="14" t="str">
        <f t="shared" si="19"/>
        <v>12-dicembre</v>
      </c>
      <c r="D215" s="14" t="s">
        <v>32</v>
      </c>
      <c r="E215" s="12"/>
      <c r="F215" s="14" t="s">
        <v>42</v>
      </c>
      <c r="G215" s="15" t="s">
        <v>41</v>
      </c>
      <c r="H215" s="23" t="s">
        <v>240</v>
      </c>
      <c r="I215" s="11"/>
      <c r="J215" s="11"/>
      <c r="K215" s="11"/>
    </row>
    <row r="216" spans="1:11" ht="63.75">
      <c r="A216" s="28">
        <f t="shared" si="18"/>
        <v>445</v>
      </c>
      <c r="B216" s="14">
        <v>42716</v>
      </c>
      <c r="C216" s="14" t="str">
        <f t="shared" si="19"/>
        <v>12-dicembre</v>
      </c>
      <c r="D216" s="14" t="s">
        <v>26</v>
      </c>
      <c r="E216" s="12"/>
      <c r="F216" s="14" t="s">
        <v>42</v>
      </c>
      <c r="G216" s="15" t="s">
        <v>41</v>
      </c>
      <c r="H216" s="23" t="s">
        <v>236</v>
      </c>
      <c r="I216" s="11"/>
      <c r="J216" s="11"/>
      <c r="K216" s="11"/>
    </row>
    <row r="217" spans="1:11" ht="63.75">
      <c r="A217" s="29">
        <v>446</v>
      </c>
      <c r="B217" s="14">
        <v>42717</v>
      </c>
      <c r="C217" s="14" t="str">
        <f t="shared" si="19"/>
        <v>12-dicembre</v>
      </c>
      <c r="D217" s="14" t="s">
        <v>26</v>
      </c>
      <c r="E217" s="12"/>
      <c r="F217" s="14" t="s">
        <v>42</v>
      </c>
      <c r="G217" s="15" t="s">
        <v>41</v>
      </c>
      <c r="H217" s="23" t="s">
        <v>241</v>
      </c>
      <c r="I217" s="11"/>
      <c r="J217" s="11"/>
      <c r="K217" s="11"/>
    </row>
    <row r="218" spans="1:11" ht="38.25">
      <c r="A218" s="29">
        <v>447</v>
      </c>
      <c r="B218" s="14">
        <v>42719</v>
      </c>
      <c r="C218" s="14" t="str">
        <f t="shared" si="19"/>
        <v>12-dicembre</v>
      </c>
      <c r="D218" s="14" t="s">
        <v>29</v>
      </c>
      <c r="E218" s="12"/>
      <c r="F218" s="14" t="s">
        <v>44</v>
      </c>
      <c r="G218" s="15" t="s">
        <v>139</v>
      </c>
      <c r="H218" s="23" t="s">
        <v>231</v>
      </c>
      <c r="I218" s="11"/>
      <c r="J218" s="11"/>
      <c r="K218" s="11"/>
    </row>
    <row r="219" spans="1:11" ht="76.5">
      <c r="A219" s="28">
        <f aca="true" t="shared" si="20" ref="A219:A227">HYPERLINK(CONCATENATE(YEAR(B218),"/N.",ROW()+229,".pdf"),ROW()+229)</f>
        <v>448</v>
      </c>
      <c r="B219" s="14">
        <v>42720</v>
      </c>
      <c r="C219" s="14" t="str">
        <f t="shared" si="19"/>
        <v>12-dicembre</v>
      </c>
      <c r="D219" s="14" t="s">
        <v>32</v>
      </c>
      <c r="E219" s="12"/>
      <c r="F219" s="14" t="s">
        <v>42</v>
      </c>
      <c r="G219" s="15" t="s">
        <v>41</v>
      </c>
      <c r="H219" s="23" t="s">
        <v>237</v>
      </c>
      <c r="I219" s="11"/>
      <c r="J219" s="11"/>
      <c r="K219" s="11"/>
    </row>
    <row r="220" spans="1:11" ht="38.25">
      <c r="A220" s="29">
        <v>449</v>
      </c>
      <c r="B220" s="14">
        <v>42720</v>
      </c>
      <c r="C220" s="14" t="str">
        <f t="shared" si="19"/>
        <v>12-dicembre</v>
      </c>
      <c r="D220" s="14" t="s">
        <v>32</v>
      </c>
      <c r="E220" s="12"/>
      <c r="F220" s="14" t="s">
        <v>42</v>
      </c>
      <c r="G220" s="15" t="s">
        <v>41</v>
      </c>
      <c r="H220" s="23" t="s">
        <v>238</v>
      </c>
      <c r="I220" s="11"/>
      <c r="J220" s="11"/>
      <c r="K220" s="11"/>
    </row>
    <row r="221" spans="1:11" ht="89.25">
      <c r="A221" s="28">
        <f t="shared" si="20"/>
        <v>450</v>
      </c>
      <c r="B221" s="14">
        <v>42723</v>
      </c>
      <c r="C221" s="14" t="str">
        <f t="shared" si="19"/>
        <v>12-dicembre</v>
      </c>
      <c r="D221" s="14" t="s">
        <v>32</v>
      </c>
      <c r="E221" s="12"/>
      <c r="F221" s="14" t="s">
        <v>42</v>
      </c>
      <c r="G221" s="15" t="s">
        <v>41</v>
      </c>
      <c r="H221" s="23" t="s">
        <v>258</v>
      </c>
      <c r="I221" s="11"/>
      <c r="J221" s="11"/>
      <c r="K221" s="11"/>
    </row>
    <row r="222" spans="1:11" ht="38.25">
      <c r="A222" s="29">
        <v>451</v>
      </c>
      <c r="B222" s="14">
        <v>42723</v>
      </c>
      <c r="C222" s="14" t="str">
        <f t="shared" si="19"/>
        <v>12-dicembre</v>
      </c>
      <c r="D222" s="14" t="s">
        <v>33</v>
      </c>
      <c r="E222" s="12"/>
      <c r="F222" s="14" t="s">
        <v>44</v>
      </c>
      <c r="G222" s="15" t="s">
        <v>243</v>
      </c>
      <c r="H222" s="23" t="s">
        <v>239</v>
      </c>
      <c r="I222" s="11"/>
      <c r="J222" s="11"/>
      <c r="K222" s="11"/>
    </row>
    <row r="223" spans="1:11" ht="89.25">
      <c r="A223" s="28">
        <f t="shared" si="20"/>
        <v>452</v>
      </c>
      <c r="B223" s="14">
        <v>42724</v>
      </c>
      <c r="C223" s="14" t="str">
        <f t="shared" si="19"/>
        <v>12-dicembre</v>
      </c>
      <c r="D223" s="14" t="s">
        <v>26</v>
      </c>
      <c r="E223" s="12"/>
      <c r="F223" s="14" t="s">
        <v>42</v>
      </c>
      <c r="G223" s="15" t="s">
        <v>41</v>
      </c>
      <c r="H223" s="23" t="s">
        <v>244</v>
      </c>
      <c r="I223" s="11"/>
      <c r="J223" s="11"/>
      <c r="K223" s="11"/>
    </row>
    <row r="224" spans="1:11" ht="63.75">
      <c r="A224" s="28">
        <f t="shared" si="20"/>
        <v>453</v>
      </c>
      <c r="B224" s="14">
        <v>42724</v>
      </c>
      <c r="C224" s="14" t="str">
        <f t="shared" si="19"/>
        <v>12-dicembre</v>
      </c>
      <c r="D224" s="14" t="s">
        <v>32</v>
      </c>
      <c r="E224" s="12"/>
      <c r="F224" s="14" t="s">
        <v>42</v>
      </c>
      <c r="G224" s="15" t="s">
        <v>41</v>
      </c>
      <c r="H224" s="23" t="s">
        <v>245</v>
      </c>
      <c r="I224" s="11"/>
      <c r="J224" s="11"/>
      <c r="K224" s="11"/>
    </row>
    <row r="225" spans="1:11" ht="76.5">
      <c r="A225" s="28">
        <f t="shared" si="20"/>
        <v>454</v>
      </c>
      <c r="B225" s="14">
        <v>42724</v>
      </c>
      <c r="C225" s="14" t="str">
        <f t="shared" si="19"/>
        <v>12-dicembre</v>
      </c>
      <c r="D225" s="14" t="s">
        <v>32</v>
      </c>
      <c r="E225" s="12"/>
      <c r="F225" s="14" t="s">
        <v>42</v>
      </c>
      <c r="G225" s="15" t="s">
        <v>41</v>
      </c>
      <c r="H225" s="23" t="s">
        <v>246</v>
      </c>
      <c r="I225" s="11"/>
      <c r="J225" s="11"/>
      <c r="K225" s="11"/>
    </row>
    <row r="226" spans="1:11" ht="63.75">
      <c r="A226" s="29">
        <v>455</v>
      </c>
      <c r="B226" s="14">
        <v>42724</v>
      </c>
      <c r="C226" s="14" t="str">
        <f t="shared" si="19"/>
        <v>12-dicembre</v>
      </c>
      <c r="D226" s="14" t="s">
        <v>26</v>
      </c>
      <c r="E226" s="12"/>
      <c r="F226" s="14" t="s">
        <v>42</v>
      </c>
      <c r="G226" s="15" t="s">
        <v>41</v>
      </c>
      <c r="H226" s="23" t="s">
        <v>247</v>
      </c>
      <c r="I226" s="11"/>
      <c r="J226" s="11"/>
      <c r="K226" s="11"/>
    </row>
    <row r="227" spans="1:11" ht="89.25">
      <c r="A227" s="28">
        <f t="shared" si="20"/>
        <v>456</v>
      </c>
      <c r="B227" s="14">
        <v>42724</v>
      </c>
      <c r="C227" s="14" t="str">
        <f t="shared" si="19"/>
        <v>12-dicembre</v>
      </c>
      <c r="D227" s="14" t="s">
        <v>32</v>
      </c>
      <c r="E227" s="12"/>
      <c r="F227" s="14" t="s">
        <v>42</v>
      </c>
      <c r="G227" s="15" t="s">
        <v>41</v>
      </c>
      <c r="H227" s="23" t="s">
        <v>248</v>
      </c>
      <c r="I227" s="11"/>
      <c r="J227" s="11"/>
      <c r="K227" s="11"/>
    </row>
    <row r="228" spans="1:11" ht="51">
      <c r="A228" s="29">
        <v>457</v>
      </c>
      <c r="B228" s="14">
        <v>42724</v>
      </c>
      <c r="C228" s="14" t="str">
        <f t="shared" si="19"/>
        <v>12-dicembre</v>
      </c>
      <c r="D228" s="14" t="s">
        <v>26</v>
      </c>
      <c r="E228" s="12"/>
      <c r="F228" s="14" t="s">
        <v>42</v>
      </c>
      <c r="G228" s="15" t="s">
        <v>41</v>
      </c>
      <c r="H228" s="23" t="s">
        <v>249</v>
      </c>
      <c r="I228" s="11"/>
      <c r="J228" s="11"/>
      <c r="K228" s="11"/>
    </row>
    <row r="229" spans="1:11" ht="102">
      <c r="A229" s="29">
        <v>458</v>
      </c>
      <c r="B229" s="14">
        <v>42724</v>
      </c>
      <c r="C229" s="14" t="str">
        <f t="shared" si="19"/>
        <v>12-dicembre</v>
      </c>
      <c r="D229" s="14" t="s">
        <v>32</v>
      </c>
      <c r="E229" s="12"/>
      <c r="F229" s="14" t="s">
        <v>42</v>
      </c>
      <c r="G229" s="15" t="s">
        <v>41</v>
      </c>
      <c r="H229" s="23" t="s">
        <v>250</v>
      </c>
      <c r="I229" s="11"/>
      <c r="J229" s="11"/>
      <c r="K229" s="11"/>
    </row>
    <row r="230" spans="1:11" ht="63.75">
      <c r="A230" s="29">
        <v>459</v>
      </c>
      <c r="B230" s="14">
        <v>42724</v>
      </c>
      <c r="C230" s="14" t="str">
        <f t="shared" si="19"/>
        <v>12-dicembre</v>
      </c>
      <c r="D230" s="14" t="s">
        <v>26</v>
      </c>
      <c r="E230" s="12"/>
      <c r="F230" s="14" t="s">
        <v>42</v>
      </c>
      <c r="G230" s="15" t="s">
        <v>41</v>
      </c>
      <c r="H230" s="23" t="s">
        <v>251</v>
      </c>
      <c r="I230" s="11"/>
      <c r="J230" s="11"/>
      <c r="K230" s="11"/>
    </row>
    <row r="231" spans="1:11" ht="76.5">
      <c r="A231" s="28">
        <f>HYPERLINK(CONCATENATE(YEAR(B230),"/N.",ROW()+229,".pdf"),ROW()+229)</f>
        <v>460</v>
      </c>
      <c r="B231" s="14">
        <v>42724</v>
      </c>
      <c r="C231" s="14" t="str">
        <f t="shared" si="19"/>
        <v>12-dicembre</v>
      </c>
      <c r="D231" s="14" t="s">
        <v>26</v>
      </c>
      <c r="E231" s="12"/>
      <c r="F231" s="14" t="s">
        <v>42</v>
      </c>
      <c r="G231" s="15" t="s">
        <v>41</v>
      </c>
      <c r="H231" s="23" t="s">
        <v>252</v>
      </c>
      <c r="I231" s="11"/>
      <c r="J231" s="11"/>
      <c r="K231" s="11"/>
    </row>
    <row r="232" spans="1:11" ht="114.75">
      <c r="A232" s="29">
        <v>461</v>
      </c>
      <c r="B232" s="14">
        <v>42724</v>
      </c>
      <c r="C232" s="14" t="str">
        <f t="shared" si="19"/>
        <v>12-dicembre</v>
      </c>
      <c r="D232" s="14" t="s">
        <v>32</v>
      </c>
      <c r="E232" s="12"/>
      <c r="F232" s="14" t="s">
        <v>42</v>
      </c>
      <c r="G232" s="15" t="s">
        <v>41</v>
      </c>
      <c r="H232" s="23" t="s">
        <v>253</v>
      </c>
      <c r="I232" s="11"/>
      <c r="J232" s="11"/>
      <c r="K232" s="11"/>
    </row>
    <row r="233" spans="1:11" ht="63.75">
      <c r="A233" s="28">
        <f>HYPERLINK(CONCATENATE(YEAR(B232),"/N.",ROW()+229,".pdf"),ROW()+229)</f>
        <v>462</v>
      </c>
      <c r="B233" s="14">
        <v>42724</v>
      </c>
      <c r="C233" s="14" t="str">
        <f t="shared" si="19"/>
        <v>12-dicembre</v>
      </c>
      <c r="D233" s="14" t="s">
        <v>26</v>
      </c>
      <c r="E233" s="12"/>
      <c r="F233" s="14" t="s">
        <v>42</v>
      </c>
      <c r="G233" s="15" t="s">
        <v>41</v>
      </c>
      <c r="H233" s="23" t="s">
        <v>264</v>
      </c>
      <c r="I233" s="11"/>
      <c r="J233" s="11"/>
      <c r="K233" s="11"/>
    </row>
    <row r="234" spans="1:11" ht="63.75">
      <c r="A234" s="29">
        <v>463</v>
      </c>
      <c r="B234" s="14">
        <v>42724</v>
      </c>
      <c r="C234" s="14" t="str">
        <f t="shared" si="19"/>
        <v>12-dicembre</v>
      </c>
      <c r="D234" s="14" t="s">
        <v>26</v>
      </c>
      <c r="E234" s="12"/>
      <c r="F234" s="14" t="s">
        <v>42</v>
      </c>
      <c r="G234" s="15" t="s">
        <v>41</v>
      </c>
      <c r="H234" s="23" t="s">
        <v>254</v>
      </c>
      <c r="I234" s="11"/>
      <c r="J234" s="11"/>
      <c r="K234" s="11"/>
    </row>
    <row r="235" spans="1:11" ht="76.5">
      <c r="A235" s="29">
        <v>464</v>
      </c>
      <c r="B235" s="14">
        <v>42724</v>
      </c>
      <c r="C235" s="14" t="str">
        <f t="shared" si="19"/>
        <v>12-dicembre</v>
      </c>
      <c r="D235" s="14" t="s">
        <v>26</v>
      </c>
      <c r="E235" s="12"/>
      <c r="F235" s="14" t="s">
        <v>42</v>
      </c>
      <c r="G235" s="15" t="s">
        <v>41</v>
      </c>
      <c r="H235" s="23" t="s">
        <v>255</v>
      </c>
      <c r="I235" s="11"/>
      <c r="J235" s="11"/>
      <c r="K235" s="11"/>
    </row>
    <row r="236" spans="1:11" ht="51">
      <c r="A236" s="29">
        <v>465</v>
      </c>
      <c r="B236" s="14">
        <v>42725</v>
      </c>
      <c r="C236" s="14" t="str">
        <f t="shared" si="19"/>
        <v>12-dicembre</v>
      </c>
      <c r="D236" s="14" t="s">
        <v>32</v>
      </c>
      <c r="E236" s="12"/>
      <c r="F236" s="14" t="s">
        <v>44</v>
      </c>
      <c r="G236" s="15" t="s">
        <v>41</v>
      </c>
      <c r="H236" s="23" t="s">
        <v>266</v>
      </c>
      <c r="I236" s="11"/>
      <c r="J236" s="11"/>
      <c r="K236" s="11"/>
    </row>
    <row r="237" spans="1:11" ht="25.5">
      <c r="A237" s="29">
        <v>466</v>
      </c>
      <c r="B237" s="14">
        <v>42726</v>
      </c>
      <c r="C237" s="14" t="str">
        <f t="shared" si="19"/>
        <v>12-dicembre</v>
      </c>
      <c r="D237" s="14" t="s">
        <v>29</v>
      </c>
      <c r="E237" s="12"/>
      <c r="F237" s="14" t="s">
        <v>42</v>
      </c>
      <c r="G237" s="15" t="s">
        <v>139</v>
      </c>
      <c r="H237" s="23" t="s">
        <v>259</v>
      </c>
      <c r="I237" s="11"/>
      <c r="J237" s="11"/>
      <c r="K237" s="11"/>
    </row>
    <row r="238" spans="1:11" ht="38.25">
      <c r="A238" s="29">
        <v>467</v>
      </c>
      <c r="B238" s="14">
        <v>42726</v>
      </c>
      <c r="C238" s="14" t="str">
        <f>CONCATENATE(MONTH(B238),"-",TEXT(B238,"MMMM"))</f>
        <v>12-dicembre</v>
      </c>
      <c r="D238" s="14" t="s">
        <v>29</v>
      </c>
      <c r="E238" s="12"/>
      <c r="F238" s="14" t="s">
        <v>44</v>
      </c>
      <c r="G238" s="15" t="s">
        <v>139</v>
      </c>
      <c r="H238" s="23" t="s">
        <v>260</v>
      </c>
      <c r="I238" s="11"/>
      <c r="J238" s="11"/>
      <c r="K238" s="11"/>
    </row>
    <row r="239" spans="1:11" ht="38.25">
      <c r="A239" s="29">
        <v>468</v>
      </c>
      <c r="B239" s="14">
        <v>42726</v>
      </c>
      <c r="C239" s="14" t="str">
        <f>CONCATENATE(MONTH(B239),"-",TEXT(B239,"MMMM"))</f>
        <v>12-dicembre</v>
      </c>
      <c r="D239" s="14" t="s">
        <v>32</v>
      </c>
      <c r="E239" s="12"/>
      <c r="F239" s="14" t="s">
        <v>42</v>
      </c>
      <c r="G239" s="15" t="s">
        <v>41</v>
      </c>
      <c r="H239" s="23" t="s">
        <v>262</v>
      </c>
      <c r="I239" s="11"/>
      <c r="J239" s="11"/>
      <c r="K239" s="11"/>
    </row>
    <row r="240" spans="1:11" ht="38.25">
      <c r="A240" s="29">
        <v>469</v>
      </c>
      <c r="B240" s="14">
        <v>42733</v>
      </c>
      <c r="C240" s="14" t="str">
        <f>CONCATENATE(MONTH(B240),"-",TEXT(B240,"MMMM"))</f>
        <v>12-dicembre</v>
      </c>
      <c r="D240" s="14" t="s">
        <v>29</v>
      </c>
      <c r="E240" s="12"/>
      <c r="F240" s="14" t="s">
        <v>44</v>
      </c>
      <c r="G240" s="15" t="s">
        <v>139</v>
      </c>
      <c r="H240" s="23" t="s">
        <v>280</v>
      </c>
      <c r="I240" s="11"/>
      <c r="J240" s="11"/>
      <c r="K240" s="11"/>
    </row>
    <row r="241" spans="1:11" ht="25.5">
      <c r="A241" s="29">
        <v>470</v>
      </c>
      <c r="B241" s="14">
        <v>42733</v>
      </c>
      <c r="C241" s="14" t="str">
        <f>CONCATENATE(MONTH(B241),"-",TEXT(B241,"MMMM"))</f>
        <v>12-dicembre</v>
      </c>
      <c r="D241" s="14" t="s">
        <v>29</v>
      </c>
      <c r="E241" s="12"/>
      <c r="F241" s="14" t="s">
        <v>44</v>
      </c>
      <c r="G241" s="15" t="s">
        <v>139</v>
      </c>
      <c r="H241" s="23" t="s">
        <v>261</v>
      </c>
      <c r="I241" s="11"/>
      <c r="J241" s="11"/>
      <c r="K241" s="11"/>
    </row>
    <row r="242" spans="1:11" ht="63.75">
      <c r="A242" s="29">
        <v>471</v>
      </c>
      <c r="B242" s="14">
        <v>42733</v>
      </c>
      <c r="C242" s="14" t="str">
        <f>CONCATENATE(MONTH(B242),"-",TEXT(B242,"MMMM"))</f>
        <v>12-dicembre</v>
      </c>
      <c r="D242" s="14" t="s">
        <v>32</v>
      </c>
      <c r="E242" s="12"/>
      <c r="F242" s="14" t="s">
        <v>42</v>
      </c>
      <c r="G242" s="15" t="s">
        <v>41</v>
      </c>
      <c r="H242" s="23" t="s">
        <v>265</v>
      </c>
      <c r="I242" s="11"/>
      <c r="J242" s="11"/>
      <c r="K242" s="11"/>
    </row>
    <row r="243" spans="1:11" ht="102">
      <c r="A243" s="29">
        <v>472</v>
      </c>
      <c r="B243" s="14">
        <v>42734</v>
      </c>
      <c r="C243" s="14">
        <f>'[1]Determinazioni'!$B$3</f>
        <v>42745</v>
      </c>
      <c r="D243" s="14" t="s">
        <v>32</v>
      </c>
      <c r="E243" s="12"/>
      <c r="F243" s="14" t="s">
        <v>42</v>
      </c>
      <c r="G243" s="15" t="s">
        <v>41</v>
      </c>
      <c r="H243" s="23" t="s">
        <v>263</v>
      </c>
      <c r="I243" s="11"/>
      <c r="J243" s="11"/>
      <c r="K243" s="11"/>
    </row>
    <row r="244" spans="9:11" ht="12.75">
      <c r="I244" s="11"/>
      <c r="J244" s="11"/>
      <c r="K244" s="11"/>
    </row>
    <row r="245" spans="9:11" ht="12.75">
      <c r="I245" s="11"/>
      <c r="J245" s="11"/>
      <c r="K245" s="11"/>
    </row>
    <row r="246" spans="9:11" ht="12.75">
      <c r="I246" s="11"/>
      <c r="J246" s="11"/>
      <c r="K246" s="11"/>
    </row>
    <row r="247" spans="9:11" ht="12.75">
      <c r="I247" s="11"/>
      <c r="J247" s="11"/>
      <c r="K247" s="11"/>
    </row>
    <row r="248" spans="9:11" ht="12.75">
      <c r="I248" s="11"/>
      <c r="J248" s="11"/>
      <c r="K248" s="11"/>
    </row>
    <row r="249" spans="9:11" ht="12.75">
      <c r="I249" s="11"/>
      <c r="J249" s="11"/>
      <c r="K249" s="11"/>
    </row>
    <row r="250" spans="9:11" ht="12.75">
      <c r="I250" s="11"/>
      <c r="J250" s="11"/>
      <c r="K250" s="11"/>
    </row>
    <row r="251" spans="9:11" ht="12.75">
      <c r="I251" s="11"/>
      <c r="J251" s="11"/>
      <c r="K251" s="11"/>
    </row>
    <row r="252" spans="9:11" ht="12.75">
      <c r="I252" s="11"/>
      <c r="J252" s="11"/>
      <c r="K252" s="11"/>
    </row>
    <row r="253" spans="9:11" ht="12.75">
      <c r="I253" s="11"/>
      <c r="J253" s="11"/>
      <c r="K253" s="11"/>
    </row>
    <row r="254" spans="9:11" ht="12.75">
      <c r="I254" s="11"/>
      <c r="J254" s="11"/>
      <c r="K254" s="11"/>
    </row>
    <row r="255" spans="9:11" ht="12.75">
      <c r="I255" s="11"/>
      <c r="J255" s="11"/>
      <c r="K255" s="11"/>
    </row>
    <row r="256" spans="9:11" ht="12.75">
      <c r="I256" s="11"/>
      <c r="J256" s="11"/>
      <c r="K256" s="11"/>
    </row>
    <row r="257" spans="9:11" ht="12.75">
      <c r="I257" s="11"/>
      <c r="J257" s="11"/>
      <c r="K257" s="11"/>
    </row>
    <row r="258" spans="9:11" ht="12.75">
      <c r="I258" s="11"/>
      <c r="J258" s="11"/>
      <c r="K258" s="11"/>
    </row>
    <row r="259" spans="9:11" ht="12.75">
      <c r="I259" s="11"/>
      <c r="J259" s="11"/>
      <c r="K259" s="11"/>
    </row>
    <row r="260" spans="9:11" ht="12.75">
      <c r="I260" s="11"/>
      <c r="J260" s="11"/>
      <c r="K260" s="11"/>
    </row>
    <row r="261" spans="9:11" ht="12.75">
      <c r="I261" s="11"/>
      <c r="J261" s="11"/>
      <c r="K261" s="11"/>
    </row>
    <row r="262" spans="9:11" ht="12.75">
      <c r="I262" s="11"/>
      <c r="J262" s="11"/>
      <c r="K262" s="11"/>
    </row>
    <row r="263" spans="9:11" ht="12.75">
      <c r="I263" s="11"/>
      <c r="J263" s="11"/>
      <c r="K263" s="11"/>
    </row>
    <row r="264" spans="9:11" ht="12.75">
      <c r="I264" s="11"/>
      <c r="J264" s="11"/>
      <c r="K264" s="11"/>
    </row>
    <row r="265" spans="9:11" ht="12.75">
      <c r="I265" s="11"/>
      <c r="J265" s="11"/>
      <c r="K265" s="11"/>
    </row>
    <row r="266" spans="9:11" ht="12.75">
      <c r="I266" s="11"/>
      <c r="J266" s="11"/>
      <c r="K266" s="11"/>
    </row>
    <row r="267" spans="9:11" ht="12.75">
      <c r="I267" s="11"/>
      <c r="J267" s="11"/>
      <c r="K267" s="11"/>
    </row>
    <row r="268" spans="9:11" ht="12.75">
      <c r="I268" s="11"/>
      <c r="J268" s="11"/>
      <c r="K268" s="11"/>
    </row>
    <row r="269" spans="9:11" ht="12.75">
      <c r="I269" s="11"/>
      <c r="J269" s="11"/>
      <c r="K269" s="11"/>
    </row>
    <row r="270" spans="9:11" ht="12.75">
      <c r="I270" s="11"/>
      <c r="J270" s="11"/>
      <c r="K270" s="11"/>
    </row>
    <row r="271" spans="9:11" ht="12.75">
      <c r="I271" s="11"/>
      <c r="J271" s="11"/>
      <c r="K271" s="11"/>
    </row>
    <row r="272" spans="9:11" ht="12.75">
      <c r="I272" s="11"/>
      <c r="J272" s="11"/>
      <c r="K272" s="11"/>
    </row>
    <row r="273" spans="9:11" ht="12.75">
      <c r="I273" s="11"/>
      <c r="J273" s="11"/>
      <c r="K273" s="11"/>
    </row>
    <row r="274" spans="9:11" ht="12.75">
      <c r="I274" s="11"/>
      <c r="J274" s="11"/>
      <c r="K274" s="11"/>
    </row>
    <row r="275" spans="9:11" ht="12.75">
      <c r="I275" s="11"/>
      <c r="J275" s="11"/>
      <c r="K275" s="11"/>
    </row>
    <row r="276" spans="9:11" ht="12.75">
      <c r="I276" s="11"/>
      <c r="J276" s="11"/>
      <c r="K276" s="11"/>
    </row>
    <row r="277" spans="9:11" ht="12.75">
      <c r="I277" s="11"/>
      <c r="J277" s="11"/>
      <c r="K277" s="11"/>
    </row>
    <row r="278" spans="9:11" ht="12.75">
      <c r="I278" s="11"/>
      <c r="J278" s="11"/>
      <c r="K278" s="11"/>
    </row>
    <row r="279" spans="9:11" ht="12.75">
      <c r="I279" s="11"/>
      <c r="J279" s="11"/>
      <c r="K279" s="11"/>
    </row>
    <row r="280" spans="9:11" ht="12.75">
      <c r="I280" s="11"/>
      <c r="J280" s="11"/>
      <c r="K280" s="11"/>
    </row>
    <row r="281" spans="9:11" ht="12.75">
      <c r="I281" s="11"/>
      <c r="J281" s="11"/>
      <c r="K281" s="11"/>
    </row>
    <row r="282" spans="9:11" ht="12.75">
      <c r="I282" s="11"/>
      <c r="J282" s="11"/>
      <c r="K282" s="11"/>
    </row>
    <row r="283" spans="9:11" ht="12.75">
      <c r="I283" s="11"/>
      <c r="J283" s="11"/>
      <c r="K283" s="11"/>
    </row>
    <row r="284" spans="9:11" ht="12.75">
      <c r="I284" s="11"/>
      <c r="J284" s="11"/>
      <c r="K284" s="11"/>
    </row>
    <row r="285" spans="9:11" ht="12.75">
      <c r="I285" s="11"/>
      <c r="J285" s="11"/>
      <c r="K285" s="11"/>
    </row>
    <row r="286" spans="9:11" ht="12.75">
      <c r="I286" s="11"/>
      <c r="J286" s="11"/>
      <c r="K286" s="11"/>
    </row>
    <row r="287" spans="9:11" ht="12.75">
      <c r="I287" s="11"/>
      <c r="J287" s="11"/>
      <c r="K287" s="11"/>
    </row>
    <row r="288" spans="9:11" ht="12.75">
      <c r="I288" s="11"/>
      <c r="J288" s="11"/>
      <c r="K288" s="11"/>
    </row>
    <row r="289" spans="9:11" ht="12.75">
      <c r="I289" s="11"/>
      <c r="J289" s="11"/>
      <c r="K289" s="11"/>
    </row>
    <row r="290" spans="9:11" ht="12.75">
      <c r="I290" s="11"/>
      <c r="J290" s="11"/>
      <c r="K290" s="11"/>
    </row>
    <row r="291" spans="9:11" ht="12.75">
      <c r="I291" s="11"/>
      <c r="J291" s="11"/>
      <c r="K291" s="11"/>
    </row>
    <row r="292" spans="9:11" ht="12.75">
      <c r="I292" s="11"/>
      <c r="J292" s="11"/>
      <c r="K292" s="11"/>
    </row>
    <row r="293" spans="9:11" ht="12.75">
      <c r="I293" s="11"/>
      <c r="J293" s="11"/>
      <c r="K293" s="11"/>
    </row>
    <row r="294" spans="9:11" ht="12.75">
      <c r="I294" s="11"/>
      <c r="J294" s="11"/>
      <c r="K294" s="11"/>
    </row>
    <row r="295" spans="9:11" ht="12.75">
      <c r="I295" s="11"/>
      <c r="J295" s="11"/>
      <c r="K295" s="11"/>
    </row>
    <row r="296" spans="9:11" ht="12.75">
      <c r="I296" s="11"/>
      <c r="J296" s="11"/>
      <c r="K296" s="11"/>
    </row>
    <row r="297" spans="9:11" ht="12.75">
      <c r="I297" s="11"/>
      <c r="J297" s="11"/>
      <c r="K297" s="11"/>
    </row>
    <row r="298" spans="9:11" ht="12.75">
      <c r="I298" s="11"/>
      <c r="J298" s="11"/>
      <c r="K298" s="11"/>
    </row>
    <row r="299" spans="9:11" ht="12.75">
      <c r="I299" s="11"/>
      <c r="J299" s="11"/>
      <c r="K299" s="11"/>
    </row>
    <row r="300" spans="9:11" ht="12.75">
      <c r="I300" s="11"/>
      <c r="J300" s="11"/>
      <c r="K300" s="11"/>
    </row>
    <row r="301" spans="9:11" ht="12.75">
      <c r="I301" s="11"/>
      <c r="J301" s="11"/>
      <c r="K301" s="11"/>
    </row>
    <row r="302" spans="9:11" ht="12.75">
      <c r="I302" s="11"/>
      <c r="J302" s="11"/>
      <c r="K302" s="11"/>
    </row>
    <row r="303" spans="9:11" ht="12.75">
      <c r="I303" s="11"/>
      <c r="J303" s="11"/>
      <c r="K303" s="11"/>
    </row>
    <row r="304" spans="9:11" ht="12.75">
      <c r="I304" s="11"/>
      <c r="J304" s="11"/>
      <c r="K304" s="11"/>
    </row>
    <row r="305" spans="9:11" ht="12.75">
      <c r="I305" s="11"/>
      <c r="J305" s="11"/>
      <c r="K305" s="11"/>
    </row>
    <row r="306" spans="9:11" ht="12.75">
      <c r="I306" s="11"/>
      <c r="J306" s="11"/>
      <c r="K306" s="11"/>
    </row>
    <row r="307" spans="9:11" ht="12.75">
      <c r="I307" s="11"/>
      <c r="J307" s="11"/>
      <c r="K307" s="11"/>
    </row>
    <row r="308" spans="9:11" ht="12.75">
      <c r="I308" s="11"/>
      <c r="J308" s="11"/>
      <c r="K308" s="11"/>
    </row>
    <row r="309" spans="9:11" ht="12.75">
      <c r="I309" s="11"/>
      <c r="J309" s="11"/>
      <c r="K309" s="11"/>
    </row>
    <row r="310" spans="9:11" ht="12.75">
      <c r="I310" s="11"/>
      <c r="J310" s="11"/>
      <c r="K310" s="11"/>
    </row>
    <row r="311" spans="9:11" ht="12.75">
      <c r="I311" s="11"/>
      <c r="J311" s="11"/>
      <c r="K311" s="11"/>
    </row>
    <row r="312" spans="9:11" ht="12.75">
      <c r="I312" s="11"/>
      <c r="J312" s="11"/>
      <c r="K312" s="11"/>
    </row>
    <row r="313" spans="9:11" ht="12.75">
      <c r="I313" s="11"/>
      <c r="J313" s="11"/>
      <c r="K313" s="11"/>
    </row>
    <row r="314" spans="9:11" ht="12.75">
      <c r="I314" s="11"/>
      <c r="J314" s="11"/>
      <c r="K314" s="11"/>
    </row>
    <row r="315" spans="9:11" ht="12.75">
      <c r="I315" s="11"/>
      <c r="J315" s="11"/>
      <c r="K315" s="11"/>
    </row>
    <row r="316" spans="9:11" ht="12.75">
      <c r="I316" s="11"/>
      <c r="J316" s="11"/>
      <c r="K316" s="11"/>
    </row>
    <row r="317" spans="9:11" ht="12.75">
      <c r="I317" s="11"/>
      <c r="J317" s="11"/>
      <c r="K317" s="11"/>
    </row>
    <row r="318" spans="9:11" ht="12.75">
      <c r="I318" s="11"/>
      <c r="J318" s="11"/>
      <c r="K318" s="11"/>
    </row>
    <row r="319" spans="9:11" ht="12.75">
      <c r="I319" s="11"/>
      <c r="J319" s="11"/>
      <c r="K319" s="11"/>
    </row>
    <row r="320" spans="9:11" ht="12.75">
      <c r="I320" s="11"/>
      <c r="J320" s="11"/>
      <c r="K320" s="11"/>
    </row>
    <row r="321" spans="9:11" ht="12.75">
      <c r="I321" s="11"/>
      <c r="J321" s="11"/>
      <c r="K321" s="11"/>
    </row>
    <row r="322" spans="9:11" ht="12.75">
      <c r="I322" s="11"/>
      <c r="J322" s="11"/>
      <c r="K322" s="11"/>
    </row>
    <row r="323" spans="9:11" ht="12.75">
      <c r="I323" s="11"/>
      <c r="J323" s="11"/>
      <c r="K323" s="11"/>
    </row>
    <row r="324" spans="9:11" ht="12.75">
      <c r="I324" s="11"/>
      <c r="J324" s="11"/>
      <c r="K324" s="11"/>
    </row>
    <row r="325" spans="9:11" ht="12.75">
      <c r="I325" s="11"/>
      <c r="J325" s="11"/>
      <c r="K325" s="11"/>
    </row>
    <row r="326" spans="9:11" ht="12.75">
      <c r="I326" s="11"/>
      <c r="J326" s="11"/>
      <c r="K326" s="11"/>
    </row>
    <row r="327" spans="9:11" ht="12.75">
      <c r="I327" s="11"/>
      <c r="J327" s="11"/>
      <c r="K327" s="11"/>
    </row>
    <row r="328" spans="9:11" ht="12.75">
      <c r="I328" s="11"/>
      <c r="J328" s="11"/>
      <c r="K328" s="11"/>
    </row>
    <row r="329" spans="9:11" ht="12.75">
      <c r="I329" s="11"/>
      <c r="J329" s="11"/>
      <c r="K329" s="11"/>
    </row>
    <row r="330" spans="9:11" ht="12.75">
      <c r="I330" s="11"/>
      <c r="J330" s="11"/>
      <c r="K330" s="11"/>
    </row>
    <row r="331" spans="9:11" ht="12.75">
      <c r="I331" s="11"/>
      <c r="J331" s="11"/>
      <c r="K331" s="11"/>
    </row>
    <row r="332" spans="9:11" ht="12.75">
      <c r="I332" s="11"/>
      <c r="J332" s="11"/>
      <c r="K332" s="11"/>
    </row>
    <row r="333" spans="9:11" ht="12.75">
      <c r="I333" s="11"/>
      <c r="J333" s="11"/>
      <c r="K333" s="11"/>
    </row>
    <row r="334" spans="9:11" ht="12.75">
      <c r="I334" s="11"/>
      <c r="J334" s="11"/>
      <c r="K334" s="11"/>
    </row>
    <row r="335" spans="9:11" ht="12.75">
      <c r="I335" s="11"/>
      <c r="J335" s="11"/>
      <c r="K335" s="11"/>
    </row>
    <row r="336" spans="9:11" ht="12.75">
      <c r="I336" s="11"/>
      <c r="J336" s="11"/>
      <c r="K336" s="11"/>
    </row>
    <row r="337" spans="9:11" ht="12.75">
      <c r="I337" s="11"/>
      <c r="J337" s="11"/>
      <c r="K337" s="11"/>
    </row>
    <row r="338" spans="9:11" ht="12.75">
      <c r="I338" s="11"/>
      <c r="J338" s="11"/>
      <c r="K338" s="11"/>
    </row>
    <row r="339" spans="9:11" ht="12.75">
      <c r="I339" s="11"/>
      <c r="J339" s="11"/>
      <c r="K339" s="11"/>
    </row>
    <row r="340" spans="9:11" ht="12.75">
      <c r="I340" s="11"/>
      <c r="J340" s="11"/>
      <c r="K340" s="11"/>
    </row>
    <row r="341" spans="9:11" ht="12.75">
      <c r="I341" s="11"/>
      <c r="J341" s="11"/>
      <c r="K341" s="11"/>
    </row>
    <row r="342" spans="9:11" ht="12.75">
      <c r="I342" s="11"/>
      <c r="J342" s="11"/>
      <c r="K342" s="11"/>
    </row>
    <row r="343" spans="9:11" ht="12.75">
      <c r="I343" s="11"/>
      <c r="J343" s="11"/>
      <c r="K343" s="11"/>
    </row>
    <row r="344" spans="9:11" ht="12.75">
      <c r="I344" s="11"/>
      <c r="J344" s="11"/>
      <c r="K344" s="11"/>
    </row>
    <row r="345" spans="9:11" ht="12.75">
      <c r="I345" s="11"/>
      <c r="J345" s="11"/>
      <c r="K345" s="11"/>
    </row>
    <row r="346" spans="9:11" ht="12.75">
      <c r="I346" s="11"/>
      <c r="J346" s="11"/>
      <c r="K346" s="11"/>
    </row>
    <row r="347" spans="9:11" ht="12.75">
      <c r="I347" s="11"/>
      <c r="J347" s="11"/>
      <c r="K347" s="11"/>
    </row>
    <row r="348" spans="9:11" ht="12.75">
      <c r="I348" s="11"/>
      <c r="J348" s="11"/>
      <c r="K348" s="11"/>
    </row>
    <row r="349" spans="9:11" ht="12.75">
      <c r="I349" s="11"/>
      <c r="J349" s="11"/>
      <c r="K349" s="11"/>
    </row>
    <row r="350" spans="9:11" ht="12.75">
      <c r="I350" s="11"/>
      <c r="J350" s="11"/>
      <c r="K350" s="11"/>
    </row>
    <row r="351" spans="9:11" ht="12.75">
      <c r="I351" s="11"/>
      <c r="J351" s="11"/>
      <c r="K351" s="11"/>
    </row>
    <row r="352" spans="9:11" ht="12.75">
      <c r="I352" s="11"/>
      <c r="J352" s="11"/>
      <c r="K352" s="11"/>
    </row>
    <row r="353" spans="9:11" ht="12.75">
      <c r="I353" s="11"/>
      <c r="J353" s="11"/>
      <c r="K353" s="11"/>
    </row>
    <row r="354" spans="9:11" ht="12.75">
      <c r="I354" s="11"/>
      <c r="J354" s="11"/>
      <c r="K354" s="11"/>
    </row>
    <row r="355" spans="9:11" ht="12.75">
      <c r="I355" s="11"/>
      <c r="J355" s="11"/>
      <c r="K355" s="11"/>
    </row>
    <row r="356" spans="9:11" ht="12.75">
      <c r="I356" s="11"/>
      <c r="J356" s="11"/>
      <c r="K356" s="11"/>
    </row>
    <row r="357" spans="9:11" ht="12.75">
      <c r="I357" s="11"/>
      <c r="J357" s="11"/>
      <c r="K357" s="11"/>
    </row>
    <row r="358" spans="9:11" ht="12.75">
      <c r="I358" s="11"/>
      <c r="J358" s="11"/>
      <c r="K358" s="11"/>
    </row>
    <row r="359" spans="9:11" ht="12.75">
      <c r="I359" s="11"/>
      <c r="J359" s="11"/>
      <c r="K359" s="11"/>
    </row>
    <row r="360" spans="9:11" ht="12.75">
      <c r="I360" s="11"/>
      <c r="J360" s="11"/>
      <c r="K360" s="11"/>
    </row>
    <row r="361" spans="9:11" ht="12.75">
      <c r="I361" s="11"/>
      <c r="J361" s="11"/>
      <c r="K361" s="11"/>
    </row>
    <row r="362" spans="9:11" ht="12.75">
      <c r="I362" s="11"/>
      <c r="J362" s="11"/>
      <c r="K362" s="11"/>
    </row>
    <row r="363" spans="9:11" ht="12.75">
      <c r="I363" s="11"/>
      <c r="J363" s="11"/>
      <c r="K363" s="11"/>
    </row>
    <row r="364" spans="9:11" ht="12.75">
      <c r="I364" s="11"/>
      <c r="J364" s="11"/>
      <c r="K364" s="11"/>
    </row>
    <row r="365" spans="9:11" ht="12.75">
      <c r="I365" s="11"/>
      <c r="J365" s="11"/>
      <c r="K365" s="11"/>
    </row>
    <row r="366" spans="9:11" ht="12.75">
      <c r="I366" s="11"/>
      <c r="J366" s="11"/>
      <c r="K366" s="11"/>
    </row>
    <row r="367" spans="9:11" ht="12.75">
      <c r="I367" s="11"/>
      <c r="J367" s="11"/>
      <c r="K367" s="11"/>
    </row>
    <row r="368" spans="9:11" ht="12.75">
      <c r="I368" s="11"/>
      <c r="J368" s="11"/>
      <c r="K368" s="11"/>
    </row>
    <row r="369" spans="9:11" ht="12.75">
      <c r="I369" s="11"/>
      <c r="J369" s="11"/>
      <c r="K369" s="11"/>
    </row>
    <row r="370" spans="9:11" ht="12.75">
      <c r="I370" s="11"/>
      <c r="J370" s="11"/>
      <c r="K370" s="11"/>
    </row>
    <row r="371" spans="9:11" ht="12.75">
      <c r="I371" s="11"/>
      <c r="J371" s="11"/>
      <c r="K371" s="11"/>
    </row>
    <row r="372" spans="9:11" ht="12.75">
      <c r="I372" s="11"/>
      <c r="J372" s="11"/>
      <c r="K372" s="11"/>
    </row>
    <row r="373" spans="9:11" ht="12.75">
      <c r="I373" s="11"/>
      <c r="J373" s="11"/>
      <c r="K373" s="11"/>
    </row>
    <row r="374" spans="9:11" ht="12.75">
      <c r="I374" s="11"/>
      <c r="J374" s="11"/>
      <c r="K374" s="11"/>
    </row>
    <row r="375" spans="9:11" ht="12.75">
      <c r="I375" s="11"/>
      <c r="J375" s="11"/>
      <c r="K375" s="11"/>
    </row>
    <row r="376" spans="9:11" ht="12.75">
      <c r="I376" s="11"/>
      <c r="J376" s="11"/>
      <c r="K376" s="11"/>
    </row>
    <row r="377" spans="9:11" ht="12.75">
      <c r="I377" s="11"/>
      <c r="J377" s="11"/>
      <c r="K377" s="11"/>
    </row>
    <row r="378" spans="9:11" ht="12.75">
      <c r="I378" s="11"/>
      <c r="J378" s="11"/>
      <c r="K378" s="11"/>
    </row>
    <row r="379" spans="9:11" ht="12.75">
      <c r="I379" s="11"/>
      <c r="J379" s="11"/>
      <c r="K379" s="11"/>
    </row>
    <row r="380" spans="9:11" ht="12.75">
      <c r="I380" s="11"/>
      <c r="J380" s="11"/>
      <c r="K380" s="11"/>
    </row>
    <row r="381" spans="9:11" ht="12.75">
      <c r="I381" s="11"/>
      <c r="J381" s="11"/>
      <c r="K381" s="11"/>
    </row>
    <row r="382" spans="9:11" ht="12.75">
      <c r="I382" s="11"/>
      <c r="J382" s="11"/>
      <c r="K382" s="11"/>
    </row>
    <row r="383" spans="9:11" ht="12.75">
      <c r="I383" s="11"/>
      <c r="J383" s="11"/>
      <c r="K383" s="11"/>
    </row>
    <row r="384" spans="9:11" ht="12.75">
      <c r="I384" s="11"/>
      <c r="J384" s="11"/>
      <c r="K384" s="11"/>
    </row>
    <row r="385" spans="9:11" ht="12.75">
      <c r="I385" s="11"/>
      <c r="J385" s="11"/>
      <c r="K385" s="11"/>
    </row>
    <row r="386" spans="9:11" ht="12.75">
      <c r="I386" s="11"/>
      <c r="J386" s="11"/>
      <c r="K386" s="11"/>
    </row>
    <row r="387" spans="9:11" ht="12.75">
      <c r="I387" s="11"/>
      <c r="J387" s="11"/>
      <c r="K387" s="11"/>
    </row>
    <row r="388" spans="9:11" ht="12.75">
      <c r="I388" s="11"/>
      <c r="J388" s="11"/>
      <c r="K388" s="11"/>
    </row>
    <row r="389" spans="9:11" ht="12.75">
      <c r="I389" s="11"/>
      <c r="J389" s="11"/>
      <c r="K389" s="11"/>
    </row>
    <row r="390" spans="9:11" ht="12.75">
      <c r="I390" s="11"/>
      <c r="J390" s="11"/>
      <c r="K390" s="11"/>
    </row>
    <row r="391" spans="9:11" ht="12.75">
      <c r="I391" s="11"/>
      <c r="J391" s="11"/>
      <c r="K391" s="11"/>
    </row>
    <row r="392" spans="9:11" ht="12.75">
      <c r="I392" s="11"/>
      <c r="J392" s="11"/>
      <c r="K392" s="11"/>
    </row>
    <row r="393" spans="9:11" ht="12.75">
      <c r="I393" s="11"/>
      <c r="J393" s="11"/>
      <c r="K393" s="11"/>
    </row>
    <row r="394" spans="9:11" ht="12.75">
      <c r="I394" s="11"/>
      <c r="J394" s="11"/>
      <c r="K394" s="11"/>
    </row>
    <row r="395" spans="9:11" ht="12.75">
      <c r="I395" s="11"/>
      <c r="J395" s="11"/>
      <c r="K395" s="11"/>
    </row>
    <row r="396" spans="9:11" ht="12.75">
      <c r="I396" s="11"/>
      <c r="J396" s="11"/>
      <c r="K396" s="11"/>
    </row>
    <row r="397" spans="9:11" ht="12.75">
      <c r="I397" s="11"/>
      <c r="J397" s="11"/>
      <c r="K397" s="11"/>
    </row>
    <row r="398" spans="9:11" ht="12.75">
      <c r="I398" s="11"/>
      <c r="J398" s="11"/>
      <c r="K398" s="11"/>
    </row>
    <row r="399" spans="9:11" ht="12.75">
      <c r="I399" s="11"/>
      <c r="J399" s="11"/>
      <c r="K399" s="11"/>
    </row>
    <row r="400" spans="9:11" ht="12.75">
      <c r="I400" s="11"/>
      <c r="J400" s="11"/>
      <c r="K400" s="11"/>
    </row>
    <row r="401" spans="9:11" ht="12.75">
      <c r="I401" s="11"/>
      <c r="J401" s="11"/>
      <c r="K401" s="11"/>
    </row>
    <row r="402" spans="9:11" ht="12.75">
      <c r="I402" s="11"/>
      <c r="J402" s="11"/>
      <c r="K402" s="11"/>
    </row>
    <row r="403" spans="9:11" ht="12.75">
      <c r="I403" s="11"/>
      <c r="J403" s="11"/>
      <c r="K403" s="11"/>
    </row>
    <row r="404" spans="9:11" ht="12.75">
      <c r="I404" s="11"/>
      <c r="J404" s="11"/>
      <c r="K404" s="11"/>
    </row>
    <row r="405" spans="9:11" ht="12.75">
      <c r="I405" s="11"/>
      <c r="J405" s="11"/>
      <c r="K405" s="11"/>
    </row>
    <row r="406" spans="9:11" ht="12.75">
      <c r="I406" s="11"/>
      <c r="J406" s="11"/>
      <c r="K406" s="11"/>
    </row>
    <row r="407" spans="9:11" ht="12.75">
      <c r="I407" s="11"/>
      <c r="J407" s="11"/>
      <c r="K407" s="11"/>
    </row>
    <row r="408" spans="9:11" ht="12.75">
      <c r="I408" s="11"/>
      <c r="J408" s="11"/>
      <c r="K408" s="11"/>
    </row>
    <row r="409" spans="9:11" ht="12.75">
      <c r="I409" s="11"/>
      <c r="J409" s="11"/>
      <c r="K409" s="11"/>
    </row>
    <row r="410" spans="9:11" ht="12.75">
      <c r="I410" s="11"/>
      <c r="J410" s="11"/>
      <c r="K410" s="11"/>
    </row>
    <row r="411" spans="9:11" ht="12.75">
      <c r="I411" s="11"/>
      <c r="J411" s="11"/>
      <c r="K411" s="11"/>
    </row>
    <row r="412" spans="9:11" ht="12.75">
      <c r="I412" s="11"/>
      <c r="J412" s="11"/>
      <c r="K412" s="11"/>
    </row>
    <row r="413" spans="9:11" ht="12.75">
      <c r="I413" s="11"/>
      <c r="J413" s="11"/>
      <c r="K413" s="11"/>
    </row>
    <row r="414" spans="9:11" ht="12.75">
      <c r="I414" s="11"/>
      <c r="J414" s="11"/>
      <c r="K414" s="11"/>
    </row>
    <row r="415" spans="9:11" ht="12.75">
      <c r="I415" s="11"/>
      <c r="J415" s="11"/>
      <c r="K415" s="11"/>
    </row>
    <row r="416" spans="9:11" ht="12.75">
      <c r="I416" s="11"/>
      <c r="J416" s="11"/>
      <c r="K416" s="11"/>
    </row>
    <row r="417" spans="9:11" ht="12.75">
      <c r="I417" s="11"/>
      <c r="J417" s="11"/>
      <c r="K417" s="11"/>
    </row>
    <row r="418" spans="9:11" ht="12.75">
      <c r="I418" s="11"/>
      <c r="J418" s="11"/>
      <c r="K418" s="11"/>
    </row>
    <row r="419" spans="9:11" ht="12.75">
      <c r="I419" s="11"/>
      <c r="J419" s="11"/>
      <c r="K419" s="11"/>
    </row>
    <row r="420" spans="9:11" ht="12.75">
      <c r="I420" s="11"/>
      <c r="J420" s="11"/>
      <c r="K420" s="11"/>
    </row>
    <row r="421" spans="9:11" ht="12.75">
      <c r="I421" s="11"/>
      <c r="J421" s="11"/>
      <c r="K421" s="11"/>
    </row>
    <row r="422" spans="9:11" ht="12.75">
      <c r="I422" s="11"/>
      <c r="J422" s="11"/>
      <c r="K422" s="11"/>
    </row>
    <row r="423" spans="9:11" ht="12.75">
      <c r="I423" s="11"/>
      <c r="J423" s="11"/>
      <c r="K423" s="11"/>
    </row>
    <row r="424" spans="9:11" ht="12.75">
      <c r="I424" s="11"/>
      <c r="J424" s="11"/>
      <c r="K424" s="11"/>
    </row>
    <row r="425" spans="9:11" ht="12.75">
      <c r="I425" s="11"/>
      <c r="J425" s="11"/>
      <c r="K425" s="11"/>
    </row>
    <row r="426" spans="9:11" ht="12.75">
      <c r="I426" s="11"/>
      <c r="J426" s="11"/>
      <c r="K426" s="11"/>
    </row>
    <row r="427" spans="9:11" ht="12.75">
      <c r="I427" s="11"/>
      <c r="J427" s="11"/>
      <c r="K427" s="11"/>
    </row>
    <row r="428" spans="9:11" ht="12.75">
      <c r="I428" s="11"/>
      <c r="J428" s="11"/>
      <c r="K428" s="11"/>
    </row>
    <row r="429" spans="9:11" ht="12.75">
      <c r="I429" s="11"/>
      <c r="J429" s="11"/>
      <c r="K429" s="11"/>
    </row>
    <row r="430" spans="9:11" ht="12.75">
      <c r="I430" s="11"/>
      <c r="J430" s="11"/>
      <c r="K430" s="11"/>
    </row>
    <row r="431" spans="9:11" ht="12.75">
      <c r="I431" s="11"/>
      <c r="J431" s="11"/>
      <c r="K431" s="11"/>
    </row>
    <row r="432" spans="9:11" ht="12.75">
      <c r="I432" s="11"/>
      <c r="J432" s="11"/>
      <c r="K432" s="11"/>
    </row>
    <row r="433" spans="9:11" ht="12.75">
      <c r="I433" s="11"/>
      <c r="J433" s="11"/>
      <c r="K433" s="11"/>
    </row>
    <row r="434" spans="9:11" ht="12.75">
      <c r="I434" s="11"/>
      <c r="J434" s="11"/>
      <c r="K434" s="11"/>
    </row>
    <row r="435" spans="9:11" ht="12.75">
      <c r="I435" s="11"/>
      <c r="J435" s="11"/>
      <c r="K435" s="11"/>
    </row>
    <row r="436" spans="9:11" ht="12.75">
      <c r="I436" s="11"/>
      <c r="J436" s="11"/>
      <c r="K436" s="11"/>
    </row>
    <row r="437" spans="9:11" ht="12.75">
      <c r="I437" s="11"/>
      <c r="J437" s="11"/>
      <c r="K437" s="11"/>
    </row>
    <row r="438" spans="9:11" ht="12.75">
      <c r="I438" s="11"/>
      <c r="J438" s="11"/>
      <c r="K438" s="11"/>
    </row>
    <row r="439" spans="9:11" ht="12.75">
      <c r="I439" s="11"/>
      <c r="J439" s="11"/>
      <c r="K439" s="11"/>
    </row>
    <row r="440" spans="9:11" ht="12.75">
      <c r="I440" s="11"/>
      <c r="J440" s="11"/>
      <c r="K440" s="11"/>
    </row>
    <row r="441" spans="9:11" ht="12.75">
      <c r="I441" s="11"/>
      <c r="J441" s="11"/>
      <c r="K441" s="11"/>
    </row>
    <row r="442" spans="9:11" ht="12.75">
      <c r="I442" s="11"/>
      <c r="J442" s="11"/>
      <c r="K442" s="11"/>
    </row>
    <row r="443" spans="9:11" ht="12.75">
      <c r="I443" s="11"/>
      <c r="J443" s="11"/>
      <c r="K443" s="11"/>
    </row>
    <row r="444" spans="9:11" ht="12.75">
      <c r="I444" s="11"/>
      <c r="J444" s="11"/>
      <c r="K444" s="11"/>
    </row>
    <row r="445" spans="9:11" ht="12.75">
      <c r="I445" s="11"/>
      <c r="J445" s="11"/>
      <c r="K445" s="11"/>
    </row>
    <row r="446" spans="9:11" ht="12.75">
      <c r="I446" s="11"/>
      <c r="J446" s="11"/>
      <c r="K446" s="11"/>
    </row>
    <row r="447" spans="9:11" ht="12.75">
      <c r="I447" s="11"/>
      <c r="J447" s="11"/>
      <c r="K447" s="11"/>
    </row>
    <row r="448" spans="9:11" ht="12.75">
      <c r="I448" s="11"/>
      <c r="J448" s="11"/>
      <c r="K448" s="11"/>
    </row>
    <row r="449" spans="9:11" ht="12.75">
      <c r="I449" s="11"/>
      <c r="J449" s="11"/>
      <c r="K449" s="11"/>
    </row>
    <row r="450" spans="9:11" ht="12.75">
      <c r="I450" s="11"/>
      <c r="J450" s="11"/>
      <c r="K450" s="11"/>
    </row>
    <row r="451" spans="9:11" ht="12.75">
      <c r="I451" s="11"/>
      <c r="J451" s="11"/>
      <c r="K451" s="11"/>
    </row>
    <row r="452" spans="9:11" ht="12.75">
      <c r="I452" s="11"/>
      <c r="J452" s="11"/>
      <c r="K452" s="11"/>
    </row>
    <row r="453" spans="9:11" ht="12.75">
      <c r="I453" s="11"/>
      <c r="J453" s="11"/>
      <c r="K453" s="11"/>
    </row>
    <row r="454" spans="9:11" ht="12.75">
      <c r="I454" s="11"/>
      <c r="J454" s="11"/>
      <c r="K454" s="11"/>
    </row>
    <row r="455" spans="9:11" ht="12.75">
      <c r="I455" s="11"/>
      <c r="J455" s="11"/>
      <c r="K455" s="11"/>
    </row>
    <row r="456" spans="9:11" ht="12.75">
      <c r="I456" s="11"/>
      <c r="J456" s="11"/>
      <c r="K456" s="11"/>
    </row>
    <row r="457" spans="9:11" ht="12.75">
      <c r="I457" s="11"/>
      <c r="J457" s="11"/>
      <c r="K457" s="11"/>
    </row>
    <row r="458" spans="9:11" ht="12.75">
      <c r="I458" s="11"/>
      <c r="J458" s="11"/>
      <c r="K458" s="11"/>
    </row>
    <row r="459" spans="9:11" ht="12.75">
      <c r="I459" s="11"/>
      <c r="J459" s="11"/>
      <c r="K459" s="11"/>
    </row>
    <row r="460" spans="9:11" ht="12.75">
      <c r="I460" s="11"/>
      <c r="J460" s="11"/>
      <c r="K460" s="11"/>
    </row>
    <row r="461" spans="9:11" ht="12.75">
      <c r="I461" s="11"/>
      <c r="J461" s="11"/>
      <c r="K461" s="11"/>
    </row>
    <row r="462" spans="9:11" ht="12.75">
      <c r="I462" s="11"/>
      <c r="J462" s="11"/>
      <c r="K462" s="11"/>
    </row>
    <row r="463" spans="9:11" ht="12.75">
      <c r="I463" s="11"/>
      <c r="J463" s="11"/>
      <c r="K463" s="11"/>
    </row>
    <row r="464" spans="9:11" ht="12.75">
      <c r="I464" s="11"/>
      <c r="J464" s="11"/>
      <c r="K464" s="11"/>
    </row>
    <row r="465" spans="9:11" ht="12.75">
      <c r="I465" s="11"/>
      <c r="J465" s="11"/>
      <c r="K465" s="11"/>
    </row>
    <row r="466" spans="9:11" ht="12.75">
      <c r="I466" s="11"/>
      <c r="J466" s="11"/>
      <c r="K466" s="11"/>
    </row>
    <row r="467" spans="9:11" ht="12.75">
      <c r="I467" s="11"/>
      <c r="J467" s="11"/>
      <c r="K467" s="11"/>
    </row>
    <row r="468" spans="9:11" ht="12.75">
      <c r="I468" s="11"/>
      <c r="J468" s="11"/>
      <c r="K468" s="11"/>
    </row>
    <row r="469" spans="9:11" ht="12.75">
      <c r="I469" s="11"/>
      <c r="J469" s="11"/>
      <c r="K469" s="11"/>
    </row>
    <row r="470" spans="9:11" ht="12.75">
      <c r="I470" s="11"/>
      <c r="J470" s="11"/>
      <c r="K470" s="11"/>
    </row>
    <row r="471" spans="9:11" ht="12.75">
      <c r="I471" s="11"/>
      <c r="J471" s="11"/>
      <c r="K471" s="11"/>
    </row>
    <row r="472" spans="9:11" ht="12.75">
      <c r="I472" s="11"/>
      <c r="J472" s="11"/>
      <c r="K472" s="11"/>
    </row>
    <row r="473" spans="9:11" ht="12.75">
      <c r="I473" s="11"/>
      <c r="J473" s="11"/>
      <c r="K473" s="11"/>
    </row>
    <row r="474" spans="9:11" ht="12.75">
      <c r="I474" s="11"/>
      <c r="J474" s="11"/>
      <c r="K474" s="11"/>
    </row>
    <row r="475" spans="9:11" ht="12.75">
      <c r="I475" s="11"/>
      <c r="J475" s="11"/>
      <c r="K475" s="11"/>
    </row>
    <row r="476" spans="9:11" ht="12.75">
      <c r="I476" s="11"/>
      <c r="J476" s="11"/>
      <c r="K476" s="11"/>
    </row>
    <row r="477" spans="9:11" ht="12.75">
      <c r="I477" s="11"/>
      <c r="J477" s="11"/>
      <c r="K477" s="11"/>
    </row>
    <row r="478" spans="9:11" ht="12.75">
      <c r="I478" s="11"/>
      <c r="J478" s="11"/>
      <c r="K478" s="11"/>
    </row>
    <row r="479" spans="9:11" ht="12.75">
      <c r="I479" s="11"/>
      <c r="J479" s="11"/>
      <c r="K479" s="11"/>
    </row>
    <row r="480" spans="9:11" ht="12.75">
      <c r="I480" s="11"/>
      <c r="J480" s="11"/>
      <c r="K480" s="11"/>
    </row>
    <row r="481" spans="9:11" ht="12.75">
      <c r="I481" s="11"/>
      <c r="J481" s="11"/>
      <c r="K481" s="11"/>
    </row>
    <row r="482" spans="9:11" ht="12.75">
      <c r="I482" s="11"/>
      <c r="J482" s="11"/>
      <c r="K482" s="11"/>
    </row>
    <row r="483" spans="9:11" ht="12.75">
      <c r="I483" s="11"/>
      <c r="J483" s="11"/>
      <c r="K483" s="11"/>
    </row>
    <row r="484" spans="9:11" ht="12.75">
      <c r="I484" s="11"/>
      <c r="J484" s="11"/>
      <c r="K484" s="11"/>
    </row>
    <row r="485" spans="9:11" ht="12.75">
      <c r="I485" s="11"/>
      <c r="J485" s="11"/>
      <c r="K485" s="11"/>
    </row>
    <row r="486" spans="9:11" ht="12.75">
      <c r="I486" s="11"/>
      <c r="J486" s="11"/>
      <c r="K486" s="11"/>
    </row>
    <row r="487" spans="9:11" ht="12.75">
      <c r="I487" s="11"/>
      <c r="J487" s="11"/>
      <c r="K487" s="11"/>
    </row>
    <row r="488" spans="9:11" ht="12.75">
      <c r="I488" s="11"/>
      <c r="J488" s="11"/>
      <c r="K488" s="11"/>
    </row>
    <row r="489" spans="9:11" ht="12.75">
      <c r="I489" s="11"/>
      <c r="J489" s="11"/>
      <c r="K489" s="11"/>
    </row>
    <row r="490" spans="9:11" ht="12.75">
      <c r="I490" s="11"/>
      <c r="J490" s="11"/>
      <c r="K490" s="11"/>
    </row>
    <row r="491" spans="9:11" ht="12.75">
      <c r="I491" s="11"/>
      <c r="J491" s="11"/>
      <c r="K491" s="11"/>
    </row>
    <row r="492" spans="9:11" ht="12.75">
      <c r="I492" s="11"/>
      <c r="J492" s="11"/>
      <c r="K492" s="11"/>
    </row>
    <row r="493" spans="9:11" ht="12.75">
      <c r="I493" s="11"/>
      <c r="J493" s="11"/>
      <c r="K493" s="11"/>
    </row>
    <row r="494" spans="9:11" ht="12.75">
      <c r="I494" s="11"/>
      <c r="J494" s="11"/>
      <c r="K494" s="11"/>
    </row>
    <row r="495" spans="9:11" ht="12.75">
      <c r="I495" s="11"/>
      <c r="J495" s="11"/>
      <c r="K495" s="11"/>
    </row>
    <row r="496" spans="9:11" ht="12.75">
      <c r="I496" s="11"/>
      <c r="J496" s="11"/>
      <c r="K496" s="11"/>
    </row>
    <row r="497" spans="9:11" ht="12.75">
      <c r="I497" s="11"/>
      <c r="J497" s="11"/>
      <c r="K497" s="11"/>
    </row>
    <row r="498" spans="9:11" ht="12.75">
      <c r="I498" s="11"/>
      <c r="J498" s="11"/>
      <c r="K498" s="11"/>
    </row>
    <row r="499" spans="9:11" ht="12.75">
      <c r="I499" s="11"/>
      <c r="J499" s="11"/>
      <c r="K499" s="11"/>
    </row>
    <row r="500" spans="9:11" ht="12.75">
      <c r="I500" s="11"/>
      <c r="J500" s="11"/>
      <c r="K500" s="11"/>
    </row>
    <row r="501" spans="9:11" ht="12.75">
      <c r="I501" s="11"/>
      <c r="J501" s="11"/>
      <c r="K501" s="11"/>
    </row>
    <row r="502" spans="9:11" ht="12.75">
      <c r="I502" s="11"/>
      <c r="J502" s="11"/>
      <c r="K502" s="11"/>
    </row>
    <row r="503" spans="9:11" ht="12.75">
      <c r="I503" s="11"/>
      <c r="J503" s="11"/>
      <c r="K503" s="11"/>
    </row>
    <row r="504" spans="9:11" ht="12.75">
      <c r="I504" s="11"/>
      <c r="J504" s="11"/>
      <c r="K504" s="11"/>
    </row>
    <row r="505" spans="9:11" ht="12.75">
      <c r="I505" s="11"/>
      <c r="J505" s="11"/>
      <c r="K505" s="11"/>
    </row>
    <row r="506" spans="9:11" ht="12.75">
      <c r="I506" s="11"/>
      <c r="J506" s="11"/>
      <c r="K506" s="11"/>
    </row>
    <row r="507" spans="9:11" ht="12.75">
      <c r="I507" s="11"/>
      <c r="J507" s="11"/>
      <c r="K507" s="11"/>
    </row>
    <row r="508" spans="9:11" ht="12.75">
      <c r="I508" s="11"/>
      <c r="J508" s="11"/>
      <c r="K508" s="11"/>
    </row>
    <row r="509" spans="9:11" ht="12.75">
      <c r="I509" s="11"/>
      <c r="J509" s="11"/>
      <c r="K509" s="11"/>
    </row>
    <row r="510" spans="9:11" ht="12.75">
      <c r="I510" s="11"/>
      <c r="J510" s="11"/>
      <c r="K510" s="11"/>
    </row>
    <row r="511" spans="9:11" ht="12.75">
      <c r="I511" s="11"/>
      <c r="J511" s="11"/>
      <c r="K511" s="11"/>
    </row>
    <row r="512" spans="9:11" ht="12.75">
      <c r="I512" s="11"/>
      <c r="J512" s="11"/>
      <c r="K512" s="11"/>
    </row>
    <row r="513" spans="9:11" ht="12.75">
      <c r="I513" s="11"/>
      <c r="J513" s="11"/>
      <c r="K513" s="11"/>
    </row>
    <row r="514" spans="9:11" ht="12.75">
      <c r="I514" s="11"/>
      <c r="J514" s="11"/>
      <c r="K514" s="11"/>
    </row>
    <row r="515" spans="9:11" ht="12.75">
      <c r="I515" s="11"/>
      <c r="J515" s="11"/>
      <c r="K515" s="11"/>
    </row>
    <row r="516" spans="9:11" ht="12.75">
      <c r="I516" s="11"/>
      <c r="J516" s="11"/>
      <c r="K516" s="11"/>
    </row>
    <row r="517" spans="9:11" ht="12.75">
      <c r="I517" s="11"/>
      <c r="J517" s="11"/>
      <c r="K517" s="11"/>
    </row>
    <row r="518" spans="9:11" ht="12.75">
      <c r="I518" s="11"/>
      <c r="J518" s="11"/>
      <c r="K518" s="11"/>
    </row>
    <row r="519" spans="9:11" ht="12.75">
      <c r="I519" s="11"/>
      <c r="J519" s="11"/>
      <c r="K519" s="11"/>
    </row>
    <row r="520" spans="9:11" ht="12.75">
      <c r="I520" s="11"/>
      <c r="J520" s="11"/>
      <c r="K520" s="11"/>
    </row>
    <row r="521" spans="9:11" ht="12.75">
      <c r="I521" s="11"/>
      <c r="J521" s="11"/>
      <c r="K521" s="11"/>
    </row>
    <row r="522" spans="9:11" ht="12.75">
      <c r="I522" s="11"/>
      <c r="J522" s="11"/>
      <c r="K522" s="11"/>
    </row>
    <row r="523" spans="9:11" ht="12.75">
      <c r="I523" s="11"/>
      <c r="J523" s="11"/>
      <c r="K523" s="11"/>
    </row>
    <row r="524" spans="9:11" ht="12.75">
      <c r="I524" s="11"/>
      <c r="J524" s="11"/>
      <c r="K524" s="11"/>
    </row>
    <row r="525" spans="9:11" ht="12.75">
      <c r="I525" s="11"/>
      <c r="J525" s="11"/>
      <c r="K525" s="11"/>
    </row>
    <row r="526" spans="9:11" ht="12.75">
      <c r="I526" s="11"/>
      <c r="J526" s="11"/>
      <c r="K526" s="11"/>
    </row>
    <row r="527" spans="9:11" ht="12.75">
      <c r="I527" s="11"/>
      <c r="J527" s="11"/>
      <c r="K527" s="11"/>
    </row>
    <row r="528" spans="9:11" ht="12.75">
      <c r="I528" s="11"/>
      <c r="J528" s="11"/>
      <c r="K528" s="11"/>
    </row>
    <row r="529" spans="9:11" ht="12.75">
      <c r="I529" s="11"/>
      <c r="J529" s="11"/>
      <c r="K529" s="11"/>
    </row>
    <row r="530" spans="9:11" ht="12.75">
      <c r="I530" s="11"/>
      <c r="J530" s="11"/>
      <c r="K530" s="11"/>
    </row>
    <row r="531" spans="9:11" ht="12.75">
      <c r="I531" s="11"/>
      <c r="J531" s="11"/>
      <c r="K531" s="11"/>
    </row>
    <row r="532" spans="9:11" ht="12.75">
      <c r="I532" s="11"/>
      <c r="J532" s="11"/>
      <c r="K532" s="11"/>
    </row>
    <row r="533" spans="9:11" ht="12.75">
      <c r="I533" s="11"/>
      <c r="J533" s="11"/>
      <c r="K533" s="11"/>
    </row>
    <row r="534" spans="9:11" ht="12.75">
      <c r="I534" s="11"/>
      <c r="J534" s="11"/>
      <c r="K534" s="11"/>
    </row>
    <row r="535" spans="9:11" ht="12.75">
      <c r="I535" s="11"/>
      <c r="J535" s="11"/>
      <c r="K535" s="11"/>
    </row>
    <row r="536" spans="9:11" ht="12.75">
      <c r="I536" s="11"/>
      <c r="J536" s="11"/>
      <c r="K536" s="11"/>
    </row>
    <row r="537" spans="9:11" ht="12.75">
      <c r="I537" s="11"/>
      <c r="J537" s="11"/>
      <c r="K537" s="11"/>
    </row>
    <row r="538" spans="9:11" ht="12.75">
      <c r="I538" s="11"/>
      <c r="J538" s="11"/>
      <c r="K538" s="11"/>
    </row>
    <row r="539" spans="9:11" ht="12.75">
      <c r="I539" s="11"/>
      <c r="J539" s="11"/>
      <c r="K539" s="11"/>
    </row>
    <row r="540" spans="9:11" ht="12.75">
      <c r="I540" s="11"/>
      <c r="J540" s="11"/>
      <c r="K540" s="11"/>
    </row>
    <row r="541" spans="9:11" ht="12.75">
      <c r="I541" s="11"/>
      <c r="J541" s="11"/>
      <c r="K541" s="11"/>
    </row>
    <row r="542" spans="9:11" ht="12.75">
      <c r="I542" s="11"/>
      <c r="J542" s="11"/>
      <c r="K542" s="11"/>
    </row>
    <row r="543" spans="9:11" ht="12.75">
      <c r="I543" s="11"/>
      <c r="J543" s="11"/>
      <c r="K543" s="11"/>
    </row>
    <row r="544" spans="9:11" ht="12.75">
      <c r="I544" s="11"/>
      <c r="J544" s="11"/>
      <c r="K544" s="11"/>
    </row>
    <row r="545" spans="9:11" ht="12.75">
      <c r="I545" s="11"/>
      <c r="J545" s="11"/>
      <c r="K545" s="11"/>
    </row>
    <row r="546" spans="9:11" ht="12.75">
      <c r="I546" s="11"/>
      <c r="J546" s="11"/>
      <c r="K546" s="11"/>
    </row>
    <row r="547" spans="9:11" ht="12.75">
      <c r="I547" s="11"/>
      <c r="J547" s="11"/>
      <c r="K547" s="11"/>
    </row>
    <row r="548" spans="9:11" ht="12.75">
      <c r="I548" s="11"/>
      <c r="J548" s="11"/>
      <c r="K548" s="11"/>
    </row>
    <row r="549" spans="9:11" ht="12.75">
      <c r="I549" s="11"/>
      <c r="J549" s="11"/>
      <c r="K549" s="11"/>
    </row>
    <row r="550" spans="9:11" ht="12.75">
      <c r="I550" s="11"/>
      <c r="J550" s="11"/>
      <c r="K550" s="11"/>
    </row>
    <row r="551" spans="9:11" ht="12.75">
      <c r="I551" s="11"/>
      <c r="J551" s="11"/>
      <c r="K551" s="11"/>
    </row>
    <row r="552" spans="9:11" ht="12.75">
      <c r="I552" s="11"/>
      <c r="J552" s="11"/>
      <c r="K552" s="11"/>
    </row>
    <row r="553" spans="9:11" ht="12.75">
      <c r="I553" s="11"/>
      <c r="J553" s="11"/>
      <c r="K553" s="11"/>
    </row>
    <row r="554" spans="9:11" ht="12.75">
      <c r="I554" s="11"/>
      <c r="J554" s="11"/>
      <c r="K554" s="11"/>
    </row>
    <row r="555" spans="9:11" ht="12.75">
      <c r="I555" s="11"/>
      <c r="J555" s="11"/>
      <c r="K555" s="11"/>
    </row>
    <row r="556" spans="9:11" ht="12.75">
      <c r="I556" s="11"/>
      <c r="J556" s="11"/>
      <c r="K556" s="11"/>
    </row>
    <row r="557" spans="9:11" ht="12.75">
      <c r="I557" s="11"/>
      <c r="J557" s="11"/>
      <c r="K557" s="11"/>
    </row>
    <row r="558" spans="9:11" ht="12.75">
      <c r="I558" s="11"/>
      <c r="J558" s="11"/>
      <c r="K558" s="11"/>
    </row>
    <row r="559" spans="9:11" ht="12.75">
      <c r="I559" s="11"/>
      <c r="J559" s="11"/>
      <c r="K559" s="11"/>
    </row>
    <row r="560" spans="9:11" ht="12.75">
      <c r="I560" s="11"/>
      <c r="J560" s="11"/>
      <c r="K560" s="11"/>
    </row>
    <row r="561" spans="9:11" ht="12.75">
      <c r="I561" s="11"/>
      <c r="J561" s="11"/>
      <c r="K561" s="11"/>
    </row>
    <row r="562" spans="9:11" ht="12.75">
      <c r="I562" s="11"/>
      <c r="J562" s="11"/>
      <c r="K562" s="11"/>
    </row>
    <row r="563" spans="9:11" ht="12.75">
      <c r="I563" s="11"/>
      <c r="J563" s="11"/>
      <c r="K563" s="11"/>
    </row>
    <row r="564" spans="9:11" ht="12.75">
      <c r="I564" s="11"/>
      <c r="J564" s="11"/>
      <c r="K564" s="11"/>
    </row>
    <row r="565" spans="9:11" ht="12.75">
      <c r="I565" s="11"/>
      <c r="J565" s="11"/>
      <c r="K565" s="11"/>
    </row>
    <row r="566" spans="9:11" ht="12.75">
      <c r="I566" s="11"/>
      <c r="J566" s="11"/>
      <c r="K566" s="11"/>
    </row>
    <row r="567" spans="9:11" ht="12.75">
      <c r="I567" s="11"/>
      <c r="J567" s="11"/>
      <c r="K567" s="11"/>
    </row>
    <row r="568" spans="9:11" ht="12.75">
      <c r="I568" s="11"/>
      <c r="J568" s="11"/>
      <c r="K568" s="11"/>
    </row>
    <row r="569" spans="9:11" ht="12.75">
      <c r="I569" s="11"/>
      <c r="J569" s="11"/>
      <c r="K569" s="11"/>
    </row>
    <row r="570" spans="9:11" ht="12.75">
      <c r="I570" s="11"/>
      <c r="J570" s="11"/>
      <c r="K570" s="11"/>
    </row>
    <row r="571" spans="9:11" ht="12.75">
      <c r="I571" s="11"/>
      <c r="J571" s="11"/>
      <c r="K571" s="11"/>
    </row>
    <row r="572" spans="9:11" ht="12.75">
      <c r="I572" s="11"/>
      <c r="J572" s="11"/>
      <c r="K572" s="11"/>
    </row>
    <row r="573" spans="9:11" ht="12.75">
      <c r="I573" s="11"/>
      <c r="J573" s="11"/>
      <c r="K573" s="11"/>
    </row>
    <row r="574" spans="9:11" ht="12.75">
      <c r="I574" s="11"/>
      <c r="J574" s="11"/>
      <c r="K574" s="11"/>
    </row>
    <row r="575" spans="9:11" ht="12.75">
      <c r="I575" s="11"/>
      <c r="J575" s="11"/>
      <c r="K575" s="11"/>
    </row>
    <row r="576" spans="9:11" ht="12.75">
      <c r="I576" s="11"/>
      <c r="J576" s="11"/>
      <c r="K576" s="11"/>
    </row>
    <row r="577" spans="9:11" ht="12.75">
      <c r="I577" s="11"/>
      <c r="J577" s="11"/>
      <c r="K577" s="11"/>
    </row>
    <row r="578" spans="9:11" ht="12.75">
      <c r="I578" s="11"/>
      <c r="J578" s="11"/>
      <c r="K578" s="11"/>
    </row>
    <row r="579" spans="9:11" ht="12.75">
      <c r="I579" s="11"/>
      <c r="J579" s="11"/>
      <c r="K579" s="11"/>
    </row>
    <row r="580" spans="9:11" ht="12.75">
      <c r="I580" s="11"/>
      <c r="J580" s="11"/>
      <c r="K580" s="11"/>
    </row>
    <row r="581" spans="9:11" ht="12.75">
      <c r="I581" s="11"/>
      <c r="J581" s="11"/>
      <c r="K581" s="11"/>
    </row>
    <row r="582" spans="9:11" ht="12.75">
      <c r="I582" s="11"/>
      <c r="J582" s="11"/>
      <c r="K582" s="11"/>
    </row>
    <row r="583" spans="9:11" ht="12.75">
      <c r="I583" s="11"/>
      <c r="J583" s="11"/>
      <c r="K583" s="11"/>
    </row>
    <row r="584" spans="9:11" ht="12.75">
      <c r="I584" s="11"/>
      <c r="J584" s="11"/>
      <c r="K584" s="11"/>
    </row>
    <row r="585" spans="9:11" ht="12.75">
      <c r="I585" s="11"/>
      <c r="J585" s="11"/>
      <c r="K585" s="11"/>
    </row>
    <row r="586" spans="9:11" ht="12.75">
      <c r="I586" s="11"/>
      <c r="J586" s="11"/>
      <c r="K586" s="11"/>
    </row>
    <row r="587" spans="9:11" ht="12.75">
      <c r="I587" s="11"/>
      <c r="J587" s="11"/>
      <c r="K587" s="11"/>
    </row>
    <row r="588" spans="9:11" ht="12.75">
      <c r="I588" s="11"/>
      <c r="J588" s="11"/>
      <c r="K588" s="11"/>
    </row>
    <row r="589" spans="9:11" ht="12.75">
      <c r="I589" s="11"/>
      <c r="J589" s="11"/>
      <c r="K589" s="11"/>
    </row>
    <row r="590" spans="9:11" ht="12.75">
      <c r="I590" s="11"/>
      <c r="J590" s="11"/>
      <c r="K590" s="11"/>
    </row>
    <row r="591" spans="9:11" ht="12.75">
      <c r="I591" s="11"/>
      <c r="J591" s="11"/>
      <c r="K591" s="11"/>
    </row>
    <row r="592" spans="9:11" ht="12.75">
      <c r="I592" s="11"/>
      <c r="J592" s="11"/>
      <c r="K592" s="11"/>
    </row>
    <row r="593" spans="9:11" ht="12.75">
      <c r="I593" s="11"/>
      <c r="J593" s="11"/>
      <c r="K593" s="11"/>
    </row>
    <row r="594" spans="9:11" ht="12.75">
      <c r="I594" s="11"/>
      <c r="J594" s="11"/>
      <c r="K594" s="11"/>
    </row>
    <row r="595" spans="9:11" ht="12.75">
      <c r="I595" s="11"/>
      <c r="J595" s="11"/>
      <c r="K595" s="11"/>
    </row>
    <row r="596" spans="9:11" ht="12.75">
      <c r="I596" s="11"/>
      <c r="J596" s="11"/>
      <c r="K596" s="11"/>
    </row>
    <row r="597" spans="9:11" ht="12.75">
      <c r="I597" s="11"/>
      <c r="J597" s="11"/>
      <c r="K597" s="11"/>
    </row>
    <row r="598" spans="9:11" ht="12.75">
      <c r="I598" s="11"/>
      <c r="J598" s="11"/>
      <c r="K598" s="11"/>
    </row>
    <row r="599" spans="9:11" ht="12.75">
      <c r="I599" s="11"/>
      <c r="J599" s="11"/>
      <c r="K599" s="11"/>
    </row>
    <row r="600" spans="9:11" ht="12.75">
      <c r="I600" s="11"/>
      <c r="J600" s="11"/>
      <c r="K600" s="11"/>
    </row>
    <row r="601" spans="9:11" ht="12.75">
      <c r="I601" s="11"/>
      <c r="J601" s="11"/>
      <c r="K601" s="11"/>
    </row>
    <row r="602" spans="9:11" ht="12.75">
      <c r="I602" s="11"/>
      <c r="J602" s="11"/>
      <c r="K602" s="11"/>
    </row>
    <row r="603" spans="9:11" ht="12.75">
      <c r="I603" s="11"/>
      <c r="J603" s="11"/>
      <c r="K603" s="11"/>
    </row>
    <row r="604" spans="9:11" ht="12.75">
      <c r="I604" s="11"/>
      <c r="J604" s="11"/>
      <c r="K604" s="11"/>
    </row>
    <row r="605" spans="9:11" ht="12.75">
      <c r="I605" s="11"/>
      <c r="J605" s="11"/>
      <c r="K605" s="11"/>
    </row>
    <row r="606" spans="9:11" ht="12.75">
      <c r="I606" s="11"/>
      <c r="J606" s="11"/>
      <c r="K606" s="11"/>
    </row>
    <row r="607" spans="9:11" ht="12.75">
      <c r="I607" s="11"/>
      <c r="J607" s="11"/>
      <c r="K607" s="11"/>
    </row>
    <row r="608" spans="9:11" ht="12.75">
      <c r="I608" s="11"/>
      <c r="J608" s="11"/>
      <c r="K608" s="11"/>
    </row>
    <row r="609" spans="9:11" ht="12.75">
      <c r="I609" s="11"/>
      <c r="J609" s="11"/>
      <c r="K609" s="11"/>
    </row>
    <row r="610" spans="9:11" ht="12.75">
      <c r="I610" s="11"/>
      <c r="J610" s="11"/>
      <c r="K610" s="11"/>
    </row>
    <row r="611" spans="9:11" ht="12.75">
      <c r="I611" s="11"/>
      <c r="J611" s="11"/>
      <c r="K611" s="11"/>
    </row>
    <row r="612" spans="9:11" ht="12.75">
      <c r="I612" s="11"/>
      <c r="J612" s="11"/>
      <c r="K612" s="11"/>
    </row>
    <row r="613" spans="9:11" ht="12.75">
      <c r="I613" s="11"/>
      <c r="J613" s="11"/>
      <c r="K613" s="11"/>
    </row>
    <row r="614" spans="9:11" ht="12.75">
      <c r="I614" s="11"/>
      <c r="J614" s="11"/>
      <c r="K614" s="11"/>
    </row>
    <row r="615" spans="9:11" ht="12.75">
      <c r="I615" s="11"/>
      <c r="J615" s="11"/>
      <c r="K615" s="11"/>
    </row>
    <row r="616" spans="9:11" ht="12.75">
      <c r="I616" s="11"/>
      <c r="J616" s="11"/>
      <c r="K616" s="11"/>
    </row>
    <row r="617" spans="9:11" ht="12.75">
      <c r="I617" s="11"/>
      <c r="J617" s="11"/>
      <c r="K617" s="11"/>
    </row>
    <row r="618" spans="9:11" ht="12.75">
      <c r="I618" s="11"/>
      <c r="J618" s="11"/>
      <c r="K618" s="11"/>
    </row>
    <row r="619" spans="9:11" ht="12.75">
      <c r="I619" s="11"/>
      <c r="J619" s="11"/>
      <c r="K619" s="11"/>
    </row>
    <row r="620" spans="9:11" ht="12.75">
      <c r="I620" s="11"/>
      <c r="J620" s="11"/>
      <c r="K620" s="11"/>
    </row>
    <row r="621" spans="9:11" ht="12.75">
      <c r="I621" s="11"/>
      <c r="J621" s="11"/>
      <c r="K621" s="11"/>
    </row>
    <row r="622" spans="9:11" ht="12.75">
      <c r="I622" s="11"/>
      <c r="J622" s="11"/>
      <c r="K622" s="11"/>
    </row>
    <row r="623" spans="9:11" ht="12.75">
      <c r="I623" s="11"/>
      <c r="J623" s="11"/>
      <c r="K623" s="11"/>
    </row>
    <row r="624" spans="9:11" ht="12.75">
      <c r="I624" s="11"/>
      <c r="J624" s="11"/>
      <c r="K624" s="11"/>
    </row>
    <row r="625" spans="9:11" ht="12.75">
      <c r="I625" s="11"/>
      <c r="J625" s="11"/>
      <c r="K625" s="11"/>
    </row>
    <row r="626" spans="9:11" ht="12.75">
      <c r="I626" s="11"/>
      <c r="J626" s="11"/>
      <c r="K626" s="11"/>
    </row>
    <row r="627" spans="9:11" ht="12.75">
      <c r="I627" s="11"/>
      <c r="J627" s="11"/>
      <c r="K627" s="11"/>
    </row>
    <row r="628" spans="9:11" ht="12.75">
      <c r="I628" s="11"/>
      <c r="J628" s="11"/>
      <c r="K628" s="11"/>
    </row>
    <row r="629" spans="9:11" ht="12.75">
      <c r="I629" s="11"/>
      <c r="J629" s="11"/>
      <c r="K629" s="11"/>
    </row>
    <row r="630" spans="9:11" ht="12.75">
      <c r="I630" s="11"/>
      <c r="J630" s="11"/>
      <c r="K630" s="11"/>
    </row>
    <row r="631" spans="9:11" ht="12.75">
      <c r="I631" s="11"/>
      <c r="J631" s="11"/>
      <c r="K631" s="11"/>
    </row>
    <row r="632" spans="9:11" ht="12.75">
      <c r="I632" s="11"/>
      <c r="J632" s="11"/>
      <c r="K632" s="11"/>
    </row>
    <row r="633" spans="9:11" ht="12.75">
      <c r="I633" s="11"/>
      <c r="J633" s="11"/>
      <c r="K633" s="11"/>
    </row>
    <row r="634" spans="9:11" ht="12.75">
      <c r="I634" s="11"/>
      <c r="J634" s="11"/>
      <c r="K634" s="11"/>
    </row>
    <row r="635" spans="9:11" ht="12.75">
      <c r="I635" s="11"/>
      <c r="J635" s="11"/>
      <c r="K635" s="11"/>
    </row>
    <row r="636" spans="9:11" ht="12.75">
      <c r="I636" s="11"/>
      <c r="J636" s="11"/>
      <c r="K636" s="11"/>
    </row>
    <row r="637" spans="9:11" ht="12.75">
      <c r="I637" s="11"/>
      <c r="J637" s="11"/>
      <c r="K637" s="11"/>
    </row>
    <row r="638" spans="9:11" ht="12.75">
      <c r="I638" s="11"/>
      <c r="J638" s="11"/>
      <c r="K638" s="11"/>
    </row>
    <row r="639" spans="9:11" ht="12.75">
      <c r="I639" s="11"/>
      <c r="J639" s="11"/>
      <c r="K639" s="11"/>
    </row>
    <row r="640" spans="9:11" ht="12.75">
      <c r="I640" s="11"/>
      <c r="J640" s="11"/>
      <c r="K640" s="11"/>
    </row>
    <row r="641" spans="9:11" ht="12.75">
      <c r="I641" s="11"/>
      <c r="J641" s="11"/>
      <c r="K641" s="11"/>
    </row>
    <row r="642" spans="9:11" ht="12.75">
      <c r="I642" s="11"/>
      <c r="J642" s="11"/>
      <c r="K642" s="11"/>
    </row>
    <row r="643" spans="9:11" ht="12.75">
      <c r="I643" s="11"/>
      <c r="J643" s="11"/>
      <c r="K643" s="11"/>
    </row>
    <row r="644" spans="9:11" ht="12.75">
      <c r="I644" s="11"/>
      <c r="J644" s="11"/>
      <c r="K644" s="11"/>
    </row>
    <row r="645" spans="9:11" ht="12.75">
      <c r="I645" s="11"/>
      <c r="J645" s="11"/>
      <c r="K645" s="11"/>
    </row>
    <row r="646" spans="9:11" ht="12.75">
      <c r="I646" s="11"/>
      <c r="J646" s="11"/>
      <c r="K646" s="11"/>
    </row>
    <row r="647" spans="9:11" ht="12.75">
      <c r="I647" s="11"/>
      <c r="J647" s="11"/>
      <c r="K647" s="11"/>
    </row>
    <row r="648" spans="9:11" ht="12.75">
      <c r="I648" s="11"/>
      <c r="J648" s="11"/>
      <c r="K648" s="11"/>
    </row>
    <row r="649" spans="9:11" ht="12.75">
      <c r="I649" s="11"/>
      <c r="J649" s="11"/>
      <c r="K649" s="11"/>
    </row>
    <row r="650" spans="9:11" ht="12.75">
      <c r="I650" s="11"/>
      <c r="J650" s="11"/>
      <c r="K650" s="11"/>
    </row>
    <row r="651" spans="9:11" ht="12.75">
      <c r="I651" s="11"/>
      <c r="J651" s="11"/>
      <c r="K651" s="11"/>
    </row>
    <row r="652" spans="9:11" ht="12.75">
      <c r="I652" s="11"/>
      <c r="J652" s="11"/>
      <c r="K652" s="11"/>
    </row>
    <row r="653" spans="9:11" ht="12.75">
      <c r="I653" s="11"/>
      <c r="J653" s="11"/>
      <c r="K653" s="11"/>
    </row>
    <row r="654" spans="9:11" ht="12.75">
      <c r="I654" s="11"/>
      <c r="J654" s="11"/>
      <c r="K654" s="11"/>
    </row>
    <row r="655" spans="9:11" ht="12.75">
      <c r="I655" s="11"/>
      <c r="J655" s="11"/>
      <c r="K655" s="11"/>
    </row>
    <row r="656" spans="9:11" ht="12.75">
      <c r="I656" s="11"/>
      <c r="J656" s="11"/>
      <c r="K656" s="11"/>
    </row>
    <row r="657" spans="9:11" ht="12.75">
      <c r="I657" s="11"/>
      <c r="J657" s="11"/>
      <c r="K657" s="11"/>
    </row>
    <row r="658" spans="9:11" ht="12.75">
      <c r="I658" s="11"/>
      <c r="J658" s="11"/>
      <c r="K658" s="11"/>
    </row>
    <row r="659" spans="9:11" ht="12.75">
      <c r="I659" s="11"/>
      <c r="J659" s="11"/>
      <c r="K659" s="11"/>
    </row>
    <row r="660" spans="9:11" ht="12.75">
      <c r="I660" s="11"/>
      <c r="J660" s="11"/>
      <c r="K660" s="11"/>
    </row>
    <row r="661" spans="9:11" ht="12.75">
      <c r="I661" s="11"/>
      <c r="J661" s="11"/>
      <c r="K661" s="11"/>
    </row>
    <row r="662" spans="9:11" ht="12.75">
      <c r="I662" s="11"/>
      <c r="J662" s="11"/>
      <c r="K662" s="11"/>
    </row>
    <row r="663" spans="9:11" ht="12.75">
      <c r="I663" s="11"/>
      <c r="J663" s="11"/>
      <c r="K663" s="11"/>
    </row>
    <row r="664" spans="9:11" ht="12.75">
      <c r="I664" s="11"/>
      <c r="J664" s="11"/>
      <c r="K664" s="11"/>
    </row>
    <row r="665" spans="9:11" ht="12.75">
      <c r="I665" s="11"/>
      <c r="J665" s="11"/>
      <c r="K665" s="11"/>
    </row>
    <row r="666" spans="9:11" ht="12.75">
      <c r="I666" s="11"/>
      <c r="J666" s="11"/>
      <c r="K666" s="11"/>
    </row>
    <row r="667" spans="9:11" ht="12.75">
      <c r="I667" s="11"/>
      <c r="J667" s="11"/>
      <c r="K667" s="11"/>
    </row>
    <row r="668" spans="9:11" ht="12.75">
      <c r="I668" s="11"/>
      <c r="J668" s="11"/>
      <c r="K668" s="11"/>
    </row>
    <row r="669" spans="9:11" ht="12.75">
      <c r="I669" s="11"/>
      <c r="J669" s="11"/>
      <c r="K669" s="11"/>
    </row>
    <row r="670" spans="9:11" ht="12.75">
      <c r="I670" s="11"/>
      <c r="J670" s="11"/>
      <c r="K670" s="11"/>
    </row>
    <row r="671" spans="9:11" ht="12.75">
      <c r="I671" s="11"/>
      <c r="J671" s="11"/>
      <c r="K671" s="11"/>
    </row>
    <row r="672" spans="9:11" ht="12.75">
      <c r="I672" s="11"/>
      <c r="J672" s="11"/>
      <c r="K672" s="11"/>
    </row>
    <row r="673" spans="9:11" ht="12.75">
      <c r="I673" s="11"/>
      <c r="J673" s="11"/>
      <c r="K673" s="11"/>
    </row>
    <row r="674" spans="9:11" ht="12.75">
      <c r="I674" s="11"/>
      <c r="J674" s="11"/>
      <c r="K674" s="11"/>
    </row>
    <row r="675" spans="9:11" ht="12.75">
      <c r="I675" s="11"/>
      <c r="J675" s="11"/>
      <c r="K675" s="11"/>
    </row>
    <row r="676" spans="9:11" ht="12.75">
      <c r="I676" s="11"/>
      <c r="J676" s="11"/>
      <c r="K676" s="11"/>
    </row>
    <row r="677" spans="9:11" ht="12.75">
      <c r="I677" s="11"/>
      <c r="J677" s="11"/>
      <c r="K677" s="11"/>
    </row>
    <row r="678" spans="9:11" ht="12.75">
      <c r="I678" s="11"/>
      <c r="J678" s="11"/>
      <c r="K678" s="11"/>
    </row>
    <row r="679" spans="9:11" ht="12.75">
      <c r="I679" s="11"/>
      <c r="J679" s="11"/>
      <c r="K679" s="11"/>
    </row>
    <row r="680" spans="9:11" ht="12.75">
      <c r="I680" s="11"/>
      <c r="J680" s="11"/>
      <c r="K680" s="11"/>
    </row>
    <row r="681" spans="9:11" ht="12.75">
      <c r="I681" s="11"/>
      <c r="J681" s="11"/>
      <c r="K681" s="11"/>
    </row>
    <row r="682" spans="9:11" ht="12.75">
      <c r="I682" s="11"/>
      <c r="J682" s="11"/>
      <c r="K682" s="11"/>
    </row>
    <row r="683" spans="9:11" ht="12.75">
      <c r="I683" s="11"/>
      <c r="J683" s="11"/>
      <c r="K683" s="11"/>
    </row>
    <row r="684" spans="9:11" ht="12.75">
      <c r="I684" s="11"/>
      <c r="J684" s="11"/>
      <c r="K684" s="11"/>
    </row>
    <row r="685" spans="9:11" ht="12.75">
      <c r="I685" s="11"/>
      <c r="J685" s="11"/>
      <c r="K685" s="11"/>
    </row>
    <row r="686" spans="9:11" ht="12.75">
      <c r="I686" s="11"/>
      <c r="J686" s="11"/>
      <c r="K686" s="11"/>
    </row>
    <row r="687" spans="9:11" ht="12.75">
      <c r="I687" s="11"/>
      <c r="J687" s="11"/>
      <c r="K687" s="11"/>
    </row>
    <row r="688" spans="9:11" ht="12.75">
      <c r="I688" s="11"/>
      <c r="J688" s="11"/>
      <c r="K688" s="11"/>
    </row>
    <row r="689" spans="9:11" ht="12.75">
      <c r="I689" s="11"/>
      <c r="J689" s="11"/>
      <c r="K689" s="11"/>
    </row>
    <row r="690" spans="9:11" ht="12.75">
      <c r="I690" s="11"/>
      <c r="J690" s="11"/>
      <c r="K690" s="11"/>
    </row>
    <row r="691" spans="9:11" ht="12.75">
      <c r="I691" s="11"/>
      <c r="J691" s="11"/>
      <c r="K691" s="11"/>
    </row>
    <row r="692" spans="9:11" ht="12.75">
      <c r="I692" s="11"/>
      <c r="J692" s="11"/>
      <c r="K692" s="11"/>
    </row>
    <row r="693" spans="9:11" ht="12.75">
      <c r="I693" s="11"/>
      <c r="J693" s="11"/>
      <c r="K693" s="11"/>
    </row>
    <row r="694" spans="9:11" ht="12.75">
      <c r="I694" s="11"/>
      <c r="J694" s="11"/>
      <c r="K694" s="11"/>
    </row>
    <row r="695" spans="9:11" ht="12.75">
      <c r="I695" s="11"/>
      <c r="J695" s="11"/>
      <c r="K695" s="11"/>
    </row>
    <row r="696" spans="9:11" ht="12.75">
      <c r="I696" s="11"/>
      <c r="J696" s="11"/>
      <c r="K696" s="11"/>
    </row>
    <row r="697" spans="9:11" ht="12.75">
      <c r="I697" s="11"/>
      <c r="J697" s="11"/>
      <c r="K697" s="11"/>
    </row>
    <row r="698" spans="9:11" ht="12.75">
      <c r="I698" s="11"/>
      <c r="J698" s="11"/>
      <c r="K698" s="11"/>
    </row>
    <row r="699" spans="9:11" ht="12.75">
      <c r="I699" s="11"/>
      <c r="J699" s="11"/>
      <c r="K699" s="11"/>
    </row>
    <row r="700" spans="9:11" ht="12.75">
      <c r="I700" s="11"/>
      <c r="J700" s="11"/>
      <c r="K700" s="11"/>
    </row>
    <row r="701" spans="9:11" ht="12.75">
      <c r="I701" s="11"/>
      <c r="J701" s="11"/>
      <c r="K701" s="11"/>
    </row>
    <row r="702" spans="9:11" ht="12.75">
      <c r="I702" s="11"/>
      <c r="J702" s="11"/>
      <c r="K702" s="11"/>
    </row>
    <row r="703" spans="9:11" ht="12.75">
      <c r="I703" s="11"/>
      <c r="J703" s="11"/>
      <c r="K703" s="11"/>
    </row>
    <row r="704" spans="9:11" ht="12.75">
      <c r="I704" s="11"/>
      <c r="J704" s="11"/>
      <c r="K704" s="11"/>
    </row>
    <row r="705" spans="9:11" ht="12.75">
      <c r="I705" s="11"/>
      <c r="J705" s="11"/>
      <c r="K705" s="11"/>
    </row>
    <row r="706" spans="9:11" ht="12.75">
      <c r="I706" s="11"/>
      <c r="J706" s="11"/>
      <c r="K706" s="11"/>
    </row>
    <row r="707" spans="9:11" ht="12.75">
      <c r="I707" s="11"/>
      <c r="J707" s="11"/>
      <c r="K707" s="11"/>
    </row>
    <row r="708" spans="9:11" ht="12.75">
      <c r="I708" s="11"/>
      <c r="J708" s="11"/>
      <c r="K708" s="11"/>
    </row>
    <row r="709" spans="9:11" ht="12.75">
      <c r="I709" s="11"/>
      <c r="J709" s="11"/>
      <c r="K709" s="11"/>
    </row>
    <row r="710" spans="9:11" ht="12.75">
      <c r="I710" s="11"/>
      <c r="J710" s="11"/>
      <c r="K710" s="11"/>
    </row>
    <row r="711" spans="9:11" ht="12.75">
      <c r="I711" s="11"/>
      <c r="J711" s="11"/>
      <c r="K711" s="11"/>
    </row>
    <row r="712" spans="9:11" ht="12.75">
      <c r="I712" s="11"/>
      <c r="J712" s="11"/>
      <c r="K712" s="11"/>
    </row>
    <row r="713" spans="9:11" ht="12.75">
      <c r="I713" s="11"/>
      <c r="J713" s="11"/>
      <c r="K713" s="11"/>
    </row>
    <row r="714" spans="9:11" ht="12.75">
      <c r="I714" s="11"/>
      <c r="J714" s="11"/>
      <c r="K714" s="11"/>
    </row>
    <row r="715" spans="9:11" ht="12.75">
      <c r="I715" s="11"/>
      <c r="J715" s="11"/>
      <c r="K715" s="11"/>
    </row>
    <row r="716" spans="9:11" ht="12.75">
      <c r="I716" s="11"/>
      <c r="J716" s="11"/>
      <c r="K716" s="11"/>
    </row>
    <row r="717" spans="9:11" ht="12.75">
      <c r="I717" s="11"/>
      <c r="J717" s="11"/>
      <c r="K717" s="11"/>
    </row>
    <row r="718" spans="9:11" ht="12.75">
      <c r="I718" s="11"/>
      <c r="J718" s="11"/>
      <c r="K718" s="11"/>
    </row>
    <row r="719" spans="9:11" ht="12.75">
      <c r="I719" s="11"/>
      <c r="J719" s="11"/>
      <c r="K719" s="11"/>
    </row>
    <row r="720" spans="9:11" ht="12.75">
      <c r="I720" s="11"/>
      <c r="J720" s="11"/>
      <c r="K720" s="11"/>
    </row>
    <row r="721" spans="9:11" ht="12.75">
      <c r="I721" s="11"/>
      <c r="J721" s="11"/>
      <c r="K721" s="11"/>
    </row>
    <row r="722" spans="9:11" ht="12.75">
      <c r="I722" s="11"/>
      <c r="J722" s="11"/>
      <c r="K722" s="11"/>
    </row>
    <row r="723" spans="9:11" ht="12.75">
      <c r="I723" s="11"/>
      <c r="J723" s="11"/>
      <c r="K723" s="11"/>
    </row>
    <row r="724" spans="9:11" ht="12.75">
      <c r="I724" s="11"/>
      <c r="J724" s="11"/>
      <c r="K724" s="11"/>
    </row>
    <row r="725" spans="9:11" ht="12.75">
      <c r="I725" s="11"/>
      <c r="J725" s="11"/>
      <c r="K725" s="11"/>
    </row>
    <row r="726" spans="9:11" ht="12.75">
      <c r="I726" s="11"/>
      <c r="J726" s="11"/>
      <c r="K726" s="11"/>
    </row>
    <row r="727" spans="9:11" ht="12.75">
      <c r="I727" s="11"/>
      <c r="J727" s="11"/>
      <c r="K727" s="11"/>
    </row>
    <row r="728" spans="9:11" ht="12.75">
      <c r="I728" s="11"/>
      <c r="J728" s="11"/>
      <c r="K728" s="11"/>
    </row>
    <row r="729" spans="9:11" ht="12.75">
      <c r="I729" s="11"/>
      <c r="J729" s="11"/>
      <c r="K729" s="11"/>
    </row>
    <row r="730" spans="9:11" ht="12.75">
      <c r="I730" s="11"/>
      <c r="J730" s="11"/>
      <c r="K730" s="11"/>
    </row>
    <row r="731" spans="9:11" ht="12.75">
      <c r="I731" s="11"/>
      <c r="J731" s="11"/>
      <c r="K731" s="11"/>
    </row>
    <row r="732" spans="9:11" ht="12.75">
      <c r="I732" s="11"/>
      <c r="J732" s="11"/>
      <c r="K732" s="11"/>
    </row>
    <row r="733" spans="9:11" ht="12.75">
      <c r="I733" s="11"/>
      <c r="J733" s="11"/>
      <c r="K733" s="11"/>
    </row>
    <row r="734" spans="9:11" ht="12.75">
      <c r="I734" s="11"/>
      <c r="J734" s="11"/>
      <c r="K734" s="11"/>
    </row>
    <row r="735" spans="9:11" ht="12.75">
      <c r="I735" s="11"/>
      <c r="J735" s="11"/>
      <c r="K735" s="11"/>
    </row>
    <row r="736" spans="9:11" ht="12.75">
      <c r="I736" s="11"/>
      <c r="J736" s="11"/>
      <c r="K736" s="11"/>
    </row>
    <row r="737" spans="9:11" ht="12.75">
      <c r="I737" s="11"/>
      <c r="J737" s="11"/>
      <c r="K737" s="11"/>
    </row>
    <row r="738" spans="9:11" ht="12.75">
      <c r="I738" s="11"/>
      <c r="J738" s="11"/>
      <c r="K738" s="11"/>
    </row>
    <row r="739" spans="9:11" ht="12.75">
      <c r="I739" s="11"/>
      <c r="J739" s="11"/>
      <c r="K739" s="11"/>
    </row>
    <row r="740" spans="9:11" ht="12.75">
      <c r="I740" s="11"/>
      <c r="J740" s="11"/>
      <c r="K740" s="11"/>
    </row>
    <row r="741" spans="9:11" ht="12.75">
      <c r="I741" s="11"/>
      <c r="J741" s="11"/>
      <c r="K741" s="11"/>
    </row>
    <row r="742" spans="9:11" ht="12.75">
      <c r="I742" s="11"/>
      <c r="J742" s="11"/>
      <c r="K742" s="11"/>
    </row>
    <row r="743" spans="9:11" ht="12.75">
      <c r="I743" s="11"/>
      <c r="J743" s="11"/>
      <c r="K743" s="11"/>
    </row>
    <row r="744" spans="9:11" ht="12.75">
      <c r="I744" s="11"/>
      <c r="J744" s="11"/>
      <c r="K744" s="11"/>
    </row>
    <row r="745" spans="9:11" ht="12.75">
      <c r="I745" s="11"/>
      <c r="J745" s="11"/>
      <c r="K745" s="11"/>
    </row>
    <row r="746" spans="9:11" ht="12.75">
      <c r="I746" s="11"/>
      <c r="J746" s="11"/>
      <c r="K746" s="11"/>
    </row>
    <row r="747" spans="9:11" ht="12.75">
      <c r="I747" s="11"/>
      <c r="J747" s="11"/>
      <c r="K747" s="11"/>
    </row>
    <row r="748" spans="9:11" ht="12.75">
      <c r="I748" s="11"/>
      <c r="J748" s="11"/>
      <c r="K748" s="11"/>
    </row>
    <row r="749" spans="9:11" ht="12.75">
      <c r="I749" s="11"/>
      <c r="J749" s="11"/>
      <c r="K749" s="11"/>
    </row>
    <row r="750" spans="9:11" ht="12.75">
      <c r="I750" s="11"/>
      <c r="J750" s="11"/>
      <c r="K750" s="11"/>
    </row>
    <row r="751" spans="9:11" ht="12.75">
      <c r="I751" s="11"/>
      <c r="J751" s="11"/>
      <c r="K751" s="11"/>
    </row>
    <row r="752" spans="9:11" ht="12.75">
      <c r="I752" s="11"/>
      <c r="J752" s="11"/>
      <c r="K752" s="11"/>
    </row>
    <row r="753" spans="9:11" ht="12.75">
      <c r="I753" s="11"/>
      <c r="J753" s="11"/>
      <c r="K753" s="11"/>
    </row>
    <row r="754" spans="9:11" ht="12.75">
      <c r="I754" s="11"/>
      <c r="J754" s="11"/>
      <c r="K754" s="11"/>
    </row>
    <row r="755" spans="9:11" ht="12.75">
      <c r="I755" s="11"/>
      <c r="J755" s="11"/>
      <c r="K755" s="11"/>
    </row>
    <row r="756" spans="9:11" ht="12.75">
      <c r="I756" s="11"/>
      <c r="J756" s="11"/>
      <c r="K756" s="11"/>
    </row>
    <row r="757" spans="9:11" ht="12.75">
      <c r="I757" s="11"/>
      <c r="J757" s="11"/>
      <c r="K757" s="11"/>
    </row>
    <row r="758" spans="9:11" ht="12.75">
      <c r="I758" s="11"/>
      <c r="J758" s="11"/>
      <c r="K758" s="11"/>
    </row>
    <row r="759" spans="9:11" ht="12.75">
      <c r="I759" s="11"/>
      <c r="J759" s="11"/>
      <c r="K759" s="11"/>
    </row>
    <row r="760" spans="9:11" ht="12.75">
      <c r="I760" s="11"/>
      <c r="J760" s="11"/>
      <c r="K760" s="11"/>
    </row>
    <row r="761" spans="9:11" ht="12.75">
      <c r="I761" s="11"/>
      <c r="J761" s="11"/>
      <c r="K761" s="11"/>
    </row>
    <row r="762" spans="9:11" ht="12.75">
      <c r="I762" s="11"/>
      <c r="J762" s="11"/>
      <c r="K762" s="11"/>
    </row>
    <row r="763" spans="9:11" ht="12.75">
      <c r="I763" s="11"/>
      <c r="J763" s="11"/>
      <c r="K763" s="11"/>
    </row>
    <row r="764" spans="9:11" ht="12.75">
      <c r="I764" s="11"/>
      <c r="J764" s="11"/>
      <c r="K764" s="11"/>
    </row>
    <row r="765" spans="9:11" ht="12.75">
      <c r="I765" s="11"/>
      <c r="J765" s="11"/>
      <c r="K765" s="11"/>
    </row>
    <row r="766" spans="9:11" ht="12.75">
      <c r="I766" s="11"/>
      <c r="J766" s="11"/>
      <c r="K766" s="11"/>
    </row>
    <row r="767" spans="9:11" ht="12.75">
      <c r="I767" s="11"/>
      <c r="J767" s="11"/>
      <c r="K767" s="11"/>
    </row>
    <row r="768" spans="9:11" ht="12.75">
      <c r="I768" s="11"/>
      <c r="J768" s="11"/>
      <c r="K768" s="11"/>
    </row>
    <row r="769" spans="9:11" ht="12.75">
      <c r="I769" s="11"/>
      <c r="J769" s="11"/>
      <c r="K769" s="11"/>
    </row>
    <row r="770" spans="9:11" ht="12.75">
      <c r="I770" s="11"/>
      <c r="J770" s="11"/>
      <c r="K770" s="11"/>
    </row>
    <row r="771" spans="9:11" ht="12.75">
      <c r="I771" s="11"/>
      <c r="J771" s="11"/>
      <c r="K771" s="11"/>
    </row>
    <row r="772" spans="9:11" ht="12.75">
      <c r="I772" s="11"/>
      <c r="J772" s="11"/>
      <c r="K772" s="11"/>
    </row>
    <row r="773" spans="9:11" ht="12.75">
      <c r="I773" s="11"/>
      <c r="J773" s="11"/>
      <c r="K773" s="11"/>
    </row>
    <row r="774" spans="9:11" ht="12.75">
      <c r="I774" s="11"/>
      <c r="J774" s="11"/>
      <c r="K774" s="11"/>
    </row>
    <row r="775" spans="9:11" ht="12.75">
      <c r="I775" s="11"/>
      <c r="J775" s="11"/>
      <c r="K775" s="11"/>
    </row>
    <row r="776" spans="9:11" ht="12.75">
      <c r="I776" s="11"/>
      <c r="J776" s="11"/>
      <c r="K776" s="11"/>
    </row>
    <row r="777" spans="9:11" ht="12.75">
      <c r="I777" s="11"/>
      <c r="J777" s="11"/>
      <c r="K777" s="11"/>
    </row>
    <row r="778" spans="9:11" ht="12.75">
      <c r="I778" s="11"/>
      <c r="J778" s="11"/>
      <c r="K778" s="11"/>
    </row>
    <row r="779" spans="9:11" ht="12.75">
      <c r="I779" s="11"/>
      <c r="J779" s="11"/>
      <c r="K779" s="11"/>
    </row>
    <row r="780" spans="9:11" ht="12.75">
      <c r="I780" s="11"/>
      <c r="J780" s="11"/>
      <c r="K780" s="11"/>
    </row>
    <row r="781" spans="9:11" ht="12.75">
      <c r="I781" s="11"/>
      <c r="J781" s="11"/>
      <c r="K781" s="11"/>
    </row>
    <row r="782" spans="9:11" ht="12.75">
      <c r="I782" s="11"/>
      <c r="J782" s="11"/>
      <c r="K782" s="11"/>
    </row>
    <row r="783" spans="9:11" ht="12.75">
      <c r="I783" s="11"/>
      <c r="J783" s="11"/>
      <c r="K783" s="11"/>
    </row>
    <row r="784" spans="9:11" ht="12.75">
      <c r="I784" s="11"/>
      <c r="J784" s="11"/>
      <c r="K784" s="11"/>
    </row>
    <row r="785" spans="9:11" ht="12.75">
      <c r="I785" s="11"/>
      <c r="J785" s="11"/>
      <c r="K785" s="11"/>
    </row>
    <row r="786" spans="9:11" ht="12.75">
      <c r="I786" s="11"/>
      <c r="J786" s="11"/>
      <c r="K786" s="11"/>
    </row>
    <row r="787" spans="9:11" ht="12.75">
      <c r="I787" s="11"/>
      <c r="J787" s="11"/>
      <c r="K787" s="11"/>
    </row>
    <row r="788" spans="9:11" ht="12.75">
      <c r="I788" s="11"/>
      <c r="J788" s="11"/>
      <c r="K788" s="11"/>
    </row>
    <row r="789" spans="9:11" ht="12.75">
      <c r="I789" s="11"/>
      <c r="J789" s="11"/>
      <c r="K789" s="11"/>
    </row>
    <row r="790" spans="9:11" ht="12.75">
      <c r="I790" s="11"/>
      <c r="J790" s="11"/>
      <c r="K790" s="11"/>
    </row>
    <row r="791" spans="9:11" ht="12.75">
      <c r="I791" s="11"/>
      <c r="J791" s="11"/>
      <c r="K791" s="11"/>
    </row>
    <row r="792" spans="9:11" ht="12.75">
      <c r="I792" s="11"/>
      <c r="J792" s="11"/>
      <c r="K792" s="11"/>
    </row>
    <row r="793" spans="9:11" ht="12.75">
      <c r="I793" s="11"/>
      <c r="J793" s="11"/>
      <c r="K793" s="11"/>
    </row>
    <row r="794" spans="9:11" ht="12.75">
      <c r="I794" s="11"/>
      <c r="J794" s="11"/>
      <c r="K794" s="11"/>
    </row>
    <row r="795" spans="9:11" ht="12.75">
      <c r="I795" s="11"/>
      <c r="J795" s="11"/>
      <c r="K795" s="11"/>
    </row>
    <row r="796" spans="9:11" ht="12.75">
      <c r="I796" s="11"/>
      <c r="J796" s="11"/>
      <c r="K796" s="11"/>
    </row>
    <row r="797" spans="9:11" ht="12.75">
      <c r="I797" s="11"/>
      <c r="J797" s="11"/>
      <c r="K797" s="11"/>
    </row>
    <row r="798" spans="9:11" ht="12.75">
      <c r="I798" s="11"/>
      <c r="J798" s="11"/>
      <c r="K798" s="11"/>
    </row>
    <row r="799" spans="9:11" ht="12.75">
      <c r="I799" s="11"/>
      <c r="J799" s="11"/>
      <c r="K799" s="11"/>
    </row>
    <row r="800" spans="9:11" ht="12.75">
      <c r="I800" s="11"/>
      <c r="J800" s="11"/>
      <c r="K800" s="11"/>
    </row>
    <row r="801" spans="9:11" ht="12.75">
      <c r="I801" s="11"/>
      <c r="J801" s="11"/>
      <c r="K801" s="11"/>
    </row>
    <row r="802" spans="9:11" ht="12.75">
      <c r="I802" s="11"/>
      <c r="J802" s="11"/>
      <c r="K802" s="11"/>
    </row>
    <row r="803" spans="9:11" ht="12.75">
      <c r="I803" s="11"/>
      <c r="J803" s="11"/>
      <c r="K803" s="11"/>
    </row>
    <row r="804" spans="9:11" ht="12.75">
      <c r="I804" s="11"/>
      <c r="J804" s="11"/>
      <c r="K804" s="11"/>
    </row>
    <row r="805" spans="9:11" ht="12.75">
      <c r="I805" s="11"/>
      <c r="J805" s="11"/>
      <c r="K805" s="11"/>
    </row>
    <row r="806" spans="9:11" ht="12.75">
      <c r="I806" s="11"/>
      <c r="J806" s="11"/>
      <c r="K806" s="11"/>
    </row>
    <row r="807" spans="9:11" ht="12.75">
      <c r="I807" s="11"/>
      <c r="J807" s="11"/>
      <c r="K807" s="11"/>
    </row>
    <row r="808" spans="9:11" ht="12.75">
      <c r="I808" s="11"/>
      <c r="J808" s="11"/>
      <c r="K808" s="11"/>
    </row>
    <row r="809" spans="9:11" ht="12.75">
      <c r="I809" s="11"/>
      <c r="J809" s="11"/>
      <c r="K809" s="11"/>
    </row>
    <row r="810" spans="9:11" ht="12.75">
      <c r="I810" s="11"/>
      <c r="J810" s="11"/>
      <c r="K810" s="11"/>
    </row>
    <row r="811" spans="9:11" ht="12.75">
      <c r="I811" s="11"/>
      <c r="J811" s="11"/>
      <c r="K811" s="11"/>
    </row>
    <row r="812" spans="9:11" ht="12.75">
      <c r="I812" s="11"/>
      <c r="J812" s="11"/>
      <c r="K812" s="11"/>
    </row>
    <row r="813" spans="9:11" ht="12.75">
      <c r="I813" s="11"/>
      <c r="J813" s="11"/>
      <c r="K813" s="11"/>
    </row>
    <row r="814" spans="9:11" ht="12.75">
      <c r="I814" s="11"/>
      <c r="J814" s="11"/>
      <c r="K814" s="11"/>
    </row>
    <row r="815" spans="9:11" ht="12.75">
      <c r="I815" s="11"/>
      <c r="J815" s="11"/>
      <c r="K815" s="11"/>
    </row>
    <row r="816" spans="9:11" ht="12.75">
      <c r="I816" s="11"/>
      <c r="J816" s="11"/>
      <c r="K816" s="11"/>
    </row>
    <row r="817" spans="9:11" ht="12.75">
      <c r="I817" s="11"/>
      <c r="J817" s="11"/>
      <c r="K817" s="11"/>
    </row>
    <row r="818" spans="9:11" ht="12.75">
      <c r="I818" s="11"/>
      <c r="J818" s="11"/>
      <c r="K818" s="11"/>
    </row>
    <row r="819" spans="9:11" ht="12.75">
      <c r="I819" s="11"/>
      <c r="J819" s="11"/>
      <c r="K819" s="11"/>
    </row>
    <row r="820" spans="9:11" ht="12.75">
      <c r="I820" s="11"/>
      <c r="J820" s="11"/>
      <c r="K820" s="11"/>
    </row>
    <row r="821" spans="9:11" ht="12.75">
      <c r="I821" s="11"/>
      <c r="J821" s="11"/>
      <c r="K821" s="11"/>
    </row>
    <row r="822" spans="9:11" ht="12.75">
      <c r="I822" s="11"/>
      <c r="J822" s="11"/>
      <c r="K822" s="11"/>
    </row>
    <row r="823" spans="9:11" ht="12.75">
      <c r="I823" s="11"/>
      <c r="J823" s="11"/>
      <c r="K823" s="11"/>
    </row>
    <row r="824" spans="9:11" ht="12.75">
      <c r="I824" s="11"/>
      <c r="J824" s="11"/>
      <c r="K824" s="11"/>
    </row>
    <row r="825" spans="9:11" ht="12.75">
      <c r="I825" s="11"/>
      <c r="J825" s="11"/>
      <c r="K825" s="11"/>
    </row>
    <row r="826" spans="9:11" ht="12.75">
      <c r="I826" s="11"/>
      <c r="J826" s="11"/>
      <c r="K826" s="11"/>
    </row>
    <row r="827" spans="9:11" ht="12.75">
      <c r="I827" s="11"/>
      <c r="J827" s="11"/>
      <c r="K827" s="11"/>
    </row>
    <row r="828" spans="9:11" ht="12.75">
      <c r="I828" s="11"/>
      <c r="J828" s="11"/>
      <c r="K828" s="11"/>
    </row>
    <row r="829" spans="9:11" ht="12.75">
      <c r="I829" s="11"/>
      <c r="J829" s="11"/>
      <c r="K829" s="11"/>
    </row>
    <row r="830" spans="9:11" ht="12.75">
      <c r="I830" s="11"/>
      <c r="J830" s="11"/>
      <c r="K830" s="11"/>
    </row>
    <row r="831" spans="9:11" ht="12.75">
      <c r="I831" s="11"/>
      <c r="J831" s="11"/>
      <c r="K831" s="11"/>
    </row>
    <row r="832" spans="9:11" ht="12.75">
      <c r="I832" s="11"/>
      <c r="J832" s="11"/>
      <c r="K832" s="11"/>
    </row>
    <row r="833" spans="9:11" ht="12.75">
      <c r="I833" s="11"/>
      <c r="J833" s="11"/>
      <c r="K833" s="11"/>
    </row>
    <row r="834" spans="9:11" ht="12.75">
      <c r="I834" s="11"/>
      <c r="J834" s="11"/>
      <c r="K834" s="11"/>
    </row>
    <row r="835" spans="9:11" ht="12.75">
      <c r="I835" s="11"/>
      <c r="J835" s="11"/>
      <c r="K835" s="11"/>
    </row>
    <row r="836" spans="9:11" ht="12.75">
      <c r="I836" s="11"/>
      <c r="J836" s="11"/>
      <c r="K836" s="11"/>
    </row>
    <row r="837" spans="9:11" ht="12.75">
      <c r="I837" s="11"/>
      <c r="J837" s="11"/>
      <c r="K837" s="11"/>
    </row>
    <row r="838" spans="9:11" ht="12.75">
      <c r="I838" s="11"/>
      <c r="J838" s="11"/>
      <c r="K838" s="11"/>
    </row>
    <row r="839" spans="9:11" ht="12.75">
      <c r="I839" s="11"/>
      <c r="J839" s="11"/>
      <c r="K839" s="11"/>
    </row>
    <row r="840" spans="9:11" ht="12.75">
      <c r="I840" s="11"/>
      <c r="J840" s="11"/>
      <c r="K840" s="11"/>
    </row>
    <row r="841" spans="9:11" ht="12.75">
      <c r="I841" s="11"/>
      <c r="J841" s="11"/>
      <c r="K841" s="11"/>
    </row>
    <row r="842" spans="9:11" ht="12.75">
      <c r="I842" s="11"/>
      <c r="J842" s="11"/>
      <c r="K842" s="11"/>
    </row>
    <row r="843" spans="9:11" ht="12.75">
      <c r="I843" s="11"/>
      <c r="J843" s="11"/>
      <c r="K843" s="11"/>
    </row>
    <row r="844" spans="9:11" ht="12.75">
      <c r="I844" s="11"/>
      <c r="J844" s="11"/>
      <c r="K844" s="11"/>
    </row>
    <row r="845" spans="9:11" ht="12.75">
      <c r="I845" s="11"/>
      <c r="J845" s="11"/>
      <c r="K845" s="11"/>
    </row>
    <row r="846" spans="9:11" ht="12.75">
      <c r="I846" s="11"/>
      <c r="J846" s="11"/>
      <c r="K846" s="11"/>
    </row>
    <row r="847" spans="9:11" ht="12.75">
      <c r="I847" s="11"/>
      <c r="J847" s="11"/>
      <c r="K847" s="11"/>
    </row>
    <row r="848" spans="9:11" ht="12.75">
      <c r="I848" s="11"/>
      <c r="J848" s="11"/>
      <c r="K848" s="11"/>
    </row>
    <row r="849" spans="9:11" ht="12.75">
      <c r="I849" s="11"/>
      <c r="J849" s="11"/>
      <c r="K849" s="11"/>
    </row>
    <row r="850" spans="9:11" ht="12.75">
      <c r="I850" s="11"/>
      <c r="J850" s="11"/>
      <c r="K850" s="11"/>
    </row>
    <row r="851" spans="9:11" ht="12.75">
      <c r="I851" s="11"/>
      <c r="J851" s="11"/>
      <c r="K851" s="11"/>
    </row>
    <row r="852" spans="9:11" ht="12.75">
      <c r="I852" s="11"/>
      <c r="J852" s="11"/>
      <c r="K852" s="11"/>
    </row>
    <row r="853" spans="9:11" ht="12.75">
      <c r="I853" s="11"/>
      <c r="J853" s="11"/>
      <c r="K853" s="11"/>
    </row>
    <row r="854" spans="9:11" ht="12.75">
      <c r="I854" s="11"/>
      <c r="J854" s="11"/>
      <c r="K854" s="11"/>
    </row>
    <row r="855" spans="9:11" ht="12.75">
      <c r="I855" s="11"/>
      <c r="J855" s="11"/>
      <c r="K855" s="11"/>
    </row>
    <row r="856" spans="9:11" ht="12.75">
      <c r="I856" s="11"/>
      <c r="J856" s="11"/>
      <c r="K856" s="11"/>
    </row>
    <row r="857" spans="9:11" ht="12.75">
      <c r="I857" s="11"/>
      <c r="J857" s="11"/>
      <c r="K857" s="11"/>
    </row>
    <row r="858" spans="9:11" ht="12.75">
      <c r="I858" s="11"/>
      <c r="J858" s="11"/>
      <c r="K858" s="11"/>
    </row>
    <row r="859" spans="9:11" ht="12.75">
      <c r="I859" s="11"/>
      <c r="J859" s="11"/>
      <c r="K859" s="11"/>
    </row>
    <row r="860" spans="9:11" ht="12.75">
      <c r="I860" s="11"/>
      <c r="J860" s="11"/>
      <c r="K860" s="11"/>
    </row>
    <row r="861" spans="9:11" ht="12.75">
      <c r="I861" s="11"/>
      <c r="J861" s="11"/>
      <c r="K861" s="11"/>
    </row>
    <row r="862" spans="9:11" ht="12.75">
      <c r="I862" s="11"/>
      <c r="J862" s="11"/>
      <c r="K862" s="11"/>
    </row>
    <row r="863" spans="9:11" ht="12.75">
      <c r="I863" s="11"/>
      <c r="J863" s="11"/>
      <c r="K863" s="11"/>
    </row>
    <row r="864" spans="9:11" ht="12.75">
      <c r="I864" s="11"/>
      <c r="J864" s="11"/>
      <c r="K864" s="11"/>
    </row>
    <row r="865" spans="9:11" ht="12.75">
      <c r="I865" s="11"/>
      <c r="J865" s="11"/>
      <c r="K865" s="11"/>
    </row>
    <row r="866" spans="9:11" ht="12.75">
      <c r="I866" s="11"/>
      <c r="J866" s="11"/>
      <c r="K866" s="11"/>
    </row>
    <row r="867" spans="9:11" ht="12.75">
      <c r="I867" s="11"/>
      <c r="J867" s="11"/>
      <c r="K867" s="11"/>
    </row>
    <row r="868" spans="9:11" ht="12.75">
      <c r="I868" s="11"/>
      <c r="J868" s="11"/>
      <c r="K868" s="11"/>
    </row>
    <row r="869" spans="9:11" ht="12.75">
      <c r="I869" s="11"/>
      <c r="J869" s="11"/>
      <c r="K869" s="11"/>
    </row>
    <row r="870" spans="9:11" ht="12.75">
      <c r="I870" s="11"/>
      <c r="J870" s="11"/>
      <c r="K870" s="11"/>
    </row>
    <row r="871" spans="9:11" ht="12.75">
      <c r="I871" s="11"/>
      <c r="J871" s="11"/>
      <c r="K871" s="11"/>
    </row>
    <row r="872" spans="9:11" ht="12.75">
      <c r="I872" s="11"/>
      <c r="J872" s="11"/>
      <c r="K872" s="11"/>
    </row>
    <row r="873" spans="9:11" ht="12.75">
      <c r="I873" s="11"/>
      <c r="J873" s="11"/>
      <c r="K873" s="11"/>
    </row>
    <row r="874" spans="9:11" ht="12.75">
      <c r="I874" s="11"/>
      <c r="J874" s="11"/>
      <c r="K874" s="11"/>
    </row>
    <row r="875" spans="9:11" ht="12.75">
      <c r="I875" s="11"/>
      <c r="J875" s="11"/>
      <c r="K875" s="11"/>
    </row>
    <row r="876" spans="9:11" ht="12.75">
      <c r="I876" s="11"/>
      <c r="J876" s="11"/>
      <c r="K876" s="11"/>
    </row>
    <row r="877" spans="9:11" ht="12.75">
      <c r="I877" s="11"/>
      <c r="J877" s="11"/>
      <c r="K877" s="11"/>
    </row>
    <row r="878" spans="9:11" ht="12.75">
      <c r="I878" s="11"/>
      <c r="J878" s="11"/>
      <c r="K878" s="11"/>
    </row>
    <row r="879" spans="9:11" ht="12.75">
      <c r="I879" s="11"/>
      <c r="J879" s="11"/>
      <c r="K879" s="11"/>
    </row>
    <row r="880" spans="9:11" ht="12.75">
      <c r="I880" s="11"/>
      <c r="J880" s="11"/>
      <c r="K880" s="11"/>
    </row>
    <row r="881" spans="9:11" ht="12.75">
      <c r="I881" s="11"/>
      <c r="J881" s="11"/>
      <c r="K881" s="11"/>
    </row>
    <row r="882" spans="9:11" ht="12.75">
      <c r="I882" s="11"/>
      <c r="J882" s="11"/>
      <c r="K882" s="11"/>
    </row>
    <row r="883" spans="9:11" ht="12.75">
      <c r="I883" s="11"/>
      <c r="J883" s="11"/>
      <c r="K883" s="11"/>
    </row>
    <row r="884" spans="9:11" ht="12.75">
      <c r="I884" s="11"/>
      <c r="J884" s="11"/>
      <c r="K884" s="11"/>
    </row>
    <row r="885" spans="9:11" ht="12.75">
      <c r="I885" s="11"/>
      <c r="J885" s="11"/>
      <c r="K885" s="11"/>
    </row>
    <row r="886" spans="9:11" ht="12.75">
      <c r="I886" s="11"/>
      <c r="J886" s="11"/>
      <c r="K886" s="11"/>
    </row>
    <row r="887" spans="9:11" ht="12.75">
      <c r="I887" s="11"/>
      <c r="J887" s="11"/>
      <c r="K887" s="11"/>
    </row>
    <row r="888" spans="9:11" ht="12.75">
      <c r="I888" s="11"/>
      <c r="J888" s="11"/>
      <c r="K888" s="11"/>
    </row>
    <row r="889" spans="9:11" ht="12.75">
      <c r="I889" s="11"/>
      <c r="J889" s="11"/>
      <c r="K889" s="11"/>
    </row>
    <row r="890" spans="9:11" ht="12.75">
      <c r="I890" s="11"/>
      <c r="J890" s="11"/>
      <c r="K890" s="11"/>
    </row>
    <row r="891" spans="9:11" ht="12.75">
      <c r="I891" s="11"/>
      <c r="J891" s="11"/>
      <c r="K891" s="11"/>
    </row>
    <row r="892" spans="9:11" ht="12.75">
      <c r="I892" s="11"/>
      <c r="J892" s="11"/>
      <c r="K892" s="11"/>
    </row>
    <row r="893" spans="9:11" ht="12.75">
      <c r="I893" s="11"/>
      <c r="J893" s="11"/>
      <c r="K893" s="11"/>
    </row>
    <row r="894" spans="9:11" ht="12.75">
      <c r="I894" s="11"/>
      <c r="J894" s="11"/>
      <c r="K894" s="11"/>
    </row>
    <row r="895" spans="9:11" ht="12.75">
      <c r="I895" s="11"/>
      <c r="J895" s="11"/>
      <c r="K895" s="11"/>
    </row>
    <row r="896" spans="9:11" ht="12.75">
      <c r="I896" s="11"/>
      <c r="J896" s="11"/>
      <c r="K896" s="11"/>
    </row>
    <row r="897" spans="9:11" ht="12.75">
      <c r="I897" s="11"/>
      <c r="J897" s="11"/>
      <c r="K897" s="11"/>
    </row>
    <row r="898" spans="9:11" ht="12.75">
      <c r="I898" s="11"/>
      <c r="J898" s="11"/>
      <c r="K898" s="11"/>
    </row>
    <row r="899" spans="9:11" ht="12.75">
      <c r="I899" s="11"/>
      <c r="J899" s="11"/>
      <c r="K899" s="11"/>
    </row>
    <row r="900" spans="9:11" ht="12.75">
      <c r="I900" s="11"/>
      <c r="J900" s="11"/>
      <c r="K900" s="11"/>
    </row>
    <row r="901" spans="9:11" ht="12.75">
      <c r="I901" s="11"/>
      <c r="J901" s="11"/>
      <c r="K901" s="11"/>
    </row>
    <row r="902" spans="9:11" ht="12.75">
      <c r="I902" s="11"/>
      <c r="J902" s="11"/>
      <c r="K902" s="11"/>
    </row>
    <row r="903" spans="9:11" ht="12.75">
      <c r="I903" s="11"/>
      <c r="J903" s="11"/>
      <c r="K903" s="11"/>
    </row>
    <row r="904" spans="9:11" ht="12.75">
      <c r="I904" s="11"/>
      <c r="J904" s="11"/>
      <c r="K904" s="11"/>
    </row>
    <row r="905" spans="9:11" ht="12.75">
      <c r="I905" s="11"/>
      <c r="J905" s="11"/>
      <c r="K905" s="11"/>
    </row>
    <row r="906" spans="9:11" ht="12.75">
      <c r="I906" s="11"/>
      <c r="J906" s="11"/>
      <c r="K906" s="11"/>
    </row>
    <row r="907" spans="9:11" ht="12.75">
      <c r="I907" s="11"/>
      <c r="J907" s="11"/>
      <c r="K907" s="11"/>
    </row>
    <row r="908" spans="9:11" ht="12.75">
      <c r="I908" s="11"/>
      <c r="J908" s="11"/>
      <c r="K908" s="11"/>
    </row>
    <row r="909" spans="9:11" ht="12.75">
      <c r="I909" s="11"/>
      <c r="J909" s="11"/>
      <c r="K909" s="11"/>
    </row>
    <row r="910" spans="9:11" ht="12.75">
      <c r="I910" s="11"/>
      <c r="J910" s="11"/>
      <c r="K910" s="11"/>
    </row>
    <row r="911" spans="9:11" ht="12.75">
      <c r="I911" s="11"/>
      <c r="J911" s="11"/>
      <c r="K911" s="11"/>
    </row>
    <row r="912" spans="9:11" ht="12.75">
      <c r="I912" s="11"/>
      <c r="J912" s="11"/>
      <c r="K912" s="11"/>
    </row>
    <row r="913" spans="9:11" ht="12.75">
      <c r="I913" s="11"/>
      <c r="J913" s="11"/>
      <c r="K913" s="11"/>
    </row>
    <row r="914" spans="9:11" ht="12.75">
      <c r="I914" s="11"/>
      <c r="J914" s="11"/>
      <c r="K914" s="11"/>
    </row>
    <row r="915" spans="9:11" ht="12.75">
      <c r="I915" s="11"/>
      <c r="J915" s="11"/>
      <c r="K915" s="11"/>
    </row>
    <row r="916" spans="9:11" ht="12.75">
      <c r="I916" s="11"/>
      <c r="J916" s="11"/>
      <c r="K916" s="11"/>
    </row>
    <row r="917" spans="9:11" ht="12.75">
      <c r="I917" s="11"/>
      <c r="J917" s="11"/>
      <c r="K917" s="11"/>
    </row>
    <row r="918" spans="9:11" ht="12.75">
      <c r="I918" s="11"/>
      <c r="J918" s="11"/>
      <c r="K918" s="11"/>
    </row>
    <row r="919" spans="9:11" ht="12.75">
      <c r="I919" s="11"/>
      <c r="J919" s="11"/>
      <c r="K919" s="11"/>
    </row>
    <row r="920" spans="9:11" ht="12.75">
      <c r="I920" s="11"/>
      <c r="J920" s="11"/>
      <c r="K920" s="11"/>
    </row>
    <row r="921" spans="9:11" ht="12.75">
      <c r="I921" s="11"/>
      <c r="J921" s="11"/>
      <c r="K921" s="11"/>
    </row>
    <row r="922" spans="9:11" ht="12.75">
      <c r="I922" s="11"/>
      <c r="J922" s="11"/>
      <c r="K922" s="11"/>
    </row>
    <row r="923" spans="9:11" ht="12.75">
      <c r="I923" s="11"/>
      <c r="J923" s="11"/>
      <c r="K923" s="11"/>
    </row>
    <row r="924" spans="9:11" ht="12.75">
      <c r="I924" s="11"/>
      <c r="J924" s="11"/>
      <c r="K924" s="11"/>
    </row>
    <row r="925" spans="9:11" ht="12.75">
      <c r="I925" s="11"/>
      <c r="J925" s="11"/>
      <c r="K925" s="11"/>
    </row>
    <row r="926" spans="9:11" ht="12.75">
      <c r="I926" s="11"/>
      <c r="J926" s="11"/>
      <c r="K926" s="11"/>
    </row>
    <row r="927" spans="9:11" ht="12.75">
      <c r="I927" s="11"/>
      <c r="J927" s="11"/>
      <c r="K927" s="11"/>
    </row>
    <row r="928" spans="9:11" ht="12.75">
      <c r="I928" s="11"/>
      <c r="J928" s="11"/>
      <c r="K928" s="11"/>
    </row>
    <row r="929" spans="9:11" ht="12.75">
      <c r="I929" s="11"/>
      <c r="J929" s="11"/>
      <c r="K929" s="11"/>
    </row>
    <row r="930" spans="9:11" ht="12.75">
      <c r="I930" s="11"/>
      <c r="J930" s="11"/>
      <c r="K930" s="11"/>
    </row>
    <row r="931" spans="9:11" ht="12.75">
      <c r="I931" s="11"/>
      <c r="J931" s="11"/>
      <c r="K931" s="11"/>
    </row>
    <row r="932" spans="9:11" ht="12.75">
      <c r="I932" s="11"/>
      <c r="J932" s="11"/>
      <c r="K932" s="11"/>
    </row>
    <row r="933" spans="9:11" ht="12.75">
      <c r="I933" s="11"/>
      <c r="J933" s="11"/>
      <c r="K933" s="11"/>
    </row>
    <row r="934" spans="9:11" ht="12.75">
      <c r="I934" s="11"/>
      <c r="J934" s="11"/>
      <c r="K934" s="11"/>
    </row>
    <row r="935" spans="9:11" ht="12.75">
      <c r="I935" s="11"/>
      <c r="J935" s="11"/>
      <c r="K935" s="11"/>
    </row>
    <row r="936" spans="9:11" ht="12.75">
      <c r="I936" s="11"/>
      <c r="J936" s="11"/>
      <c r="K936" s="11"/>
    </row>
    <row r="937" spans="9:11" ht="12.75">
      <c r="I937" s="11"/>
      <c r="J937" s="11"/>
      <c r="K937" s="11"/>
    </row>
    <row r="938" spans="9:11" ht="12.75">
      <c r="I938" s="11"/>
      <c r="J938" s="11"/>
      <c r="K938" s="11"/>
    </row>
    <row r="939" spans="9:11" ht="12.75">
      <c r="I939" s="11"/>
      <c r="J939" s="11"/>
      <c r="K939" s="11"/>
    </row>
    <row r="940" spans="9:11" ht="12.75">
      <c r="I940" s="11"/>
      <c r="J940" s="11"/>
      <c r="K940" s="11"/>
    </row>
    <row r="941" spans="9:11" ht="12.75">
      <c r="I941" s="11"/>
      <c r="J941" s="11"/>
      <c r="K941" s="11"/>
    </row>
    <row r="942" spans="9:11" ht="12.75">
      <c r="I942" s="11"/>
      <c r="J942" s="11"/>
      <c r="K942" s="11"/>
    </row>
    <row r="943" spans="9:11" ht="12.75">
      <c r="I943" s="11"/>
      <c r="J943" s="11"/>
      <c r="K943" s="11"/>
    </row>
    <row r="944" spans="9:11" ht="12.75">
      <c r="I944" s="11"/>
      <c r="J944" s="11"/>
      <c r="K944" s="11"/>
    </row>
    <row r="945" spans="9:11" ht="12.75">
      <c r="I945" s="11"/>
      <c r="J945" s="11"/>
      <c r="K945" s="11"/>
    </row>
    <row r="946" spans="9:11" ht="12.75">
      <c r="I946" s="11"/>
      <c r="J946" s="11"/>
      <c r="K946" s="11"/>
    </row>
    <row r="947" spans="9:11" ht="12.75">
      <c r="I947" s="11"/>
      <c r="J947" s="11"/>
      <c r="K947" s="11"/>
    </row>
    <row r="948" spans="9:11" ht="12.75">
      <c r="I948" s="11"/>
      <c r="J948" s="11"/>
      <c r="K948" s="11"/>
    </row>
    <row r="949" spans="9:11" ht="12.75">
      <c r="I949" s="11"/>
      <c r="J949" s="11"/>
      <c r="K949" s="11"/>
    </row>
    <row r="950" spans="9:11" ht="12.75">
      <c r="I950" s="11"/>
      <c r="J950" s="11"/>
      <c r="K950" s="11"/>
    </row>
    <row r="951" spans="9:11" ht="12.75">
      <c r="I951" s="11"/>
      <c r="J951" s="11"/>
      <c r="K951" s="11"/>
    </row>
    <row r="952" spans="9:11" ht="12.75">
      <c r="I952" s="11"/>
      <c r="J952" s="11"/>
      <c r="K952" s="11"/>
    </row>
    <row r="953" spans="9:11" ht="12.75">
      <c r="I953" s="11"/>
      <c r="J953" s="11"/>
      <c r="K953" s="11"/>
    </row>
    <row r="954" spans="9:11" ht="12.75">
      <c r="I954" s="11"/>
      <c r="J954" s="11"/>
      <c r="K954" s="11"/>
    </row>
    <row r="955" spans="9:11" ht="12.75">
      <c r="I955" s="11"/>
      <c r="J955" s="11"/>
      <c r="K955" s="11"/>
    </row>
    <row r="956" spans="9:11" ht="12.75">
      <c r="I956" s="11"/>
      <c r="J956" s="11"/>
      <c r="K956" s="11"/>
    </row>
    <row r="957" spans="9:11" ht="12.75">
      <c r="I957" s="11"/>
      <c r="J957" s="11"/>
      <c r="K957" s="11"/>
    </row>
    <row r="958" spans="9:11" ht="12.75">
      <c r="I958" s="11"/>
      <c r="J958" s="11"/>
      <c r="K958" s="11"/>
    </row>
    <row r="959" spans="9:11" ht="12.75">
      <c r="I959" s="11"/>
      <c r="J959" s="11"/>
      <c r="K959" s="11"/>
    </row>
    <row r="960" spans="9:11" ht="12.75">
      <c r="I960" s="11"/>
      <c r="J960" s="11"/>
      <c r="K960" s="11"/>
    </row>
    <row r="961" spans="9:11" ht="12.75">
      <c r="I961" s="11"/>
      <c r="J961" s="11"/>
      <c r="K961" s="11"/>
    </row>
    <row r="962" spans="9:11" ht="12.75">
      <c r="I962" s="11"/>
      <c r="J962" s="11"/>
      <c r="K962" s="11"/>
    </row>
    <row r="963" spans="9:11" ht="12.75">
      <c r="I963" s="11"/>
      <c r="J963" s="11"/>
      <c r="K963" s="11"/>
    </row>
    <row r="964" spans="9:11" ht="12.75">
      <c r="I964" s="11"/>
      <c r="J964" s="11"/>
      <c r="K964" s="11"/>
    </row>
    <row r="965" spans="9:11" ht="12.75">
      <c r="I965" s="11"/>
      <c r="J965" s="11"/>
      <c r="K965" s="11"/>
    </row>
    <row r="966" spans="9:11" ht="12.75">
      <c r="I966" s="11"/>
      <c r="J966" s="11"/>
      <c r="K966" s="11"/>
    </row>
    <row r="967" spans="9:11" ht="12.75">
      <c r="I967" s="11"/>
      <c r="J967" s="11"/>
      <c r="K967" s="11"/>
    </row>
    <row r="968" spans="9:11" ht="12.75">
      <c r="I968" s="11"/>
      <c r="J968" s="11"/>
      <c r="K968" s="11"/>
    </row>
    <row r="969" spans="9:11" ht="12.75">
      <c r="I969" s="11"/>
      <c r="J969" s="11"/>
      <c r="K969" s="11"/>
    </row>
    <row r="970" spans="9:11" ht="12.75">
      <c r="I970" s="11"/>
      <c r="J970" s="11"/>
      <c r="K970" s="11"/>
    </row>
    <row r="971" spans="9:11" ht="12.75">
      <c r="I971" s="11"/>
      <c r="J971" s="11"/>
      <c r="K971" s="11"/>
    </row>
    <row r="972" spans="9:11" ht="12.75">
      <c r="I972" s="11"/>
      <c r="J972" s="11"/>
      <c r="K972" s="11"/>
    </row>
    <row r="973" spans="9:11" ht="12.75">
      <c r="I973" s="11"/>
      <c r="J973" s="11"/>
      <c r="K973" s="11"/>
    </row>
    <row r="974" spans="9:11" ht="12.75">
      <c r="I974" s="11"/>
      <c r="J974" s="11"/>
      <c r="K974" s="11"/>
    </row>
    <row r="975" spans="9:11" ht="12.75">
      <c r="I975" s="11"/>
      <c r="J975" s="11"/>
      <c r="K975" s="11"/>
    </row>
    <row r="976" spans="9:11" ht="12.75">
      <c r="I976" s="11"/>
      <c r="J976" s="11"/>
      <c r="K976" s="11"/>
    </row>
    <row r="977" spans="9:11" ht="12.75">
      <c r="I977" s="11"/>
      <c r="J977" s="11"/>
      <c r="K977" s="11"/>
    </row>
    <row r="978" spans="9:11" ht="12.75">
      <c r="I978" s="11"/>
      <c r="J978" s="11"/>
      <c r="K978" s="11"/>
    </row>
    <row r="979" spans="9:11" ht="12.75">
      <c r="I979" s="11"/>
      <c r="J979" s="11"/>
      <c r="K979" s="11"/>
    </row>
    <row r="980" spans="9:11" ht="12.75">
      <c r="I980" s="11"/>
      <c r="J980" s="11"/>
      <c r="K980" s="11"/>
    </row>
    <row r="981" spans="9:11" ht="12.75">
      <c r="I981" s="11"/>
      <c r="J981" s="11"/>
      <c r="K981" s="11"/>
    </row>
    <row r="982" spans="9:11" ht="12.75">
      <c r="I982" s="11"/>
      <c r="J982" s="11"/>
      <c r="K982" s="11"/>
    </row>
    <row r="983" spans="9:11" ht="12.75">
      <c r="I983" s="11"/>
      <c r="J983" s="11"/>
      <c r="K983" s="11"/>
    </row>
    <row r="984" spans="9:11" ht="12.75">
      <c r="I984" s="11"/>
      <c r="J984" s="11"/>
      <c r="K984" s="11"/>
    </row>
    <row r="985" spans="9:11" ht="12.75">
      <c r="I985" s="11"/>
      <c r="J985" s="11"/>
      <c r="K985" s="11"/>
    </row>
    <row r="986" spans="9:11" ht="12.75">
      <c r="I986" s="11"/>
      <c r="J986" s="11"/>
      <c r="K986" s="11"/>
    </row>
    <row r="987" spans="9:11" ht="12.75">
      <c r="I987" s="11"/>
      <c r="J987" s="11"/>
      <c r="K987" s="11"/>
    </row>
    <row r="988" spans="9:11" ht="12.75">
      <c r="I988" s="11"/>
      <c r="J988" s="11"/>
      <c r="K988" s="11"/>
    </row>
    <row r="989" spans="9:11" ht="12.75">
      <c r="I989" s="11"/>
      <c r="J989" s="11"/>
      <c r="K989" s="11"/>
    </row>
    <row r="990" spans="9:11" ht="12.75">
      <c r="I990" s="11"/>
      <c r="J990" s="11"/>
      <c r="K990" s="11"/>
    </row>
    <row r="991" spans="9:11" ht="12.75">
      <c r="I991" s="11"/>
      <c r="J991" s="11"/>
      <c r="K991" s="11"/>
    </row>
    <row r="992" spans="9:11" ht="12.75">
      <c r="I992" s="11"/>
      <c r="J992" s="11"/>
      <c r="K992" s="11"/>
    </row>
    <row r="993" spans="9:11" ht="12.75">
      <c r="I993" s="11"/>
      <c r="J993" s="11"/>
      <c r="K993" s="11"/>
    </row>
    <row r="994" spans="9:11" ht="12.75">
      <c r="I994" s="11"/>
      <c r="J994" s="11"/>
      <c r="K994" s="11"/>
    </row>
    <row r="995" spans="9:11" ht="12.75">
      <c r="I995" s="11"/>
      <c r="J995" s="11"/>
      <c r="K995" s="11"/>
    </row>
    <row r="996" spans="9:11" ht="12.75">
      <c r="I996" s="11"/>
      <c r="J996" s="11"/>
      <c r="K996" s="11"/>
    </row>
    <row r="997" spans="9:11" ht="12.75">
      <c r="I997" s="11"/>
      <c r="J997" s="11"/>
      <c r="K997" s="11"/>
    </row>
    <row r="998" spans="9:11" ht="12.75">
      <c r="I998" s="11"/>
      <c r="J998" s="11"/>
      <c r="K998" s="11"/>
    </row>
    <row r="999" spans="9:11" ht="12.75">
      <c r="I999" s="11"/>
      <c r="J999" s="11"/>
      <c r="K999" s="11"/>
    </row>
    <row r="1000" spans="9:11" ht="12.75">
      <c r="I1000" s="11"/>
      <c r="J1000" s="11"/>
      <c r="K1000" s="11"/>
    </row>
    <row r="1001" spans="9:11" ht="12.75">
      <c r="I1001" s="11"/>
      <c r="J1001" s="11"/>
      <c r="K1001" s="11"/>
    </row>
    <row r="1002" spans="9:11" ht="12.75">
      <c r="I1002" s="11"/>
      <c r="J1002" s="11"/>
      <c r="K1002" s="11"/>
    </row>
    <row r="1003" spans="9:11" ht="12.75">
      <c r="I1003" s="11"/>
      <c r="J1003" s="11"/>
      <c r="K1003" s="11"/>
    </row>
    <row r="1004" spans="9:11" ht="12.75">
      <c r="I1004" s="11"/>
      <c r="J1004" s="11"/>
      <c r="K1004" s="11"/>
    </row>
    <row r="1005" spans="9:11" ht="12.75">
      <c r="I1005" s="11"/>
      <c r="J1005" s="11"/>
      <c r="K1005" s="11"/>
    </row>
    <row r="1006" spans="9:11" ht="12.75">
      <c r="I1006" s="11"/>
      <c r="J1006" s="11"/>
      <c r="K1006" s="11"/>
    </row>
    <row r="1007" spans="9:11" ht="12.75">
      <c r="I1007" s="11"/>
      <c r="J1007" s="11"/>
      <c r="K1007" s="11"/>
    </row>
    <row r="1008" spans="9:11" ht="12.75">
      <c r="I1008" s="11"/>
      <c r="J1008" s="11"/>
      <c r="K1008" s="11"/>
    </row>
    <row r="1009" spans="9:11" ht="12.75">
      <c r="I1009" s="11"/>
      <c r="J1009" s="11"/>
      <c r="K1009" s="11"/>
    </row>
    <row r="1010" spans="9:11" ht="12.75">
      <c r="I1010" s="11"/>
      <c r="J1010" s="11"/>
      <c r="K1010" s="11"/>
    </row>
    <row r="1011" spans="9:11" ht="12.75">
      <c r="I1011" s="11"/>
      <c r="J1011" s="11"/>
      <c r="K1011" s="11"/>
    </row>
    <row r="1012" spans="9:11" ht="12.75">
      <c r="I1012" s="11"/>
      <c r="J1012" s="11"/>
      <c r="K1012" s="11"/>
    </row>
    <row r="1013" spans="9:11" ht="12.75">
      <c r="I1013" s="11"/>
      <c r="J1013" s="11"/>
      <c r="K1013" s="11"/>
    </row>
    <row r="1014" spans="9:11" ht="12.75">
      <c r="I1014" s="11"/>
      <c r="J1014" s="11"/>
      <c r="K1014" s="11"/>
    </row>
    <row r="1015" spans="9:11" ht="12.75">
      <c r="I1015" s="11"/>
      <c r="J1015" s="11"/>
      <c r="K1015" s="11"/>
    </row>
    <row r="1016" spans="9:11" ht="12.75">
      <c r="I1016" s="11"/>
      <c r="J1016" s="11"/>
      <c r="K1016" s="11"/>
    </row>
    <row r="1017" spans="9:11" ht="12.75">
      <c r="I1017" s="11"/>
      <c r="J1017" s="11"/>
      <c r="K1017" s="11"/>
    </row>
    <row r="1018" spans="9:11" ht="12.75">
      <c r="I1018" s="11"/>
      <c r="J1018" s="11"/>
      <c r="K1018" s="11"/>
    </row>
    <row r="1019" spans="9:11" ht="12.75">
      <c r="I1019" s="11"/>
      <c r="J1019" s="11"/>
      <c r="K1019" s="11"/>
    </row>
    <row r="1020" spans="9:11" ht="12.75">
      <c r="I1020" s="11"/>
      <c r="J1020" s="11"/>
      <c r="K1020" s="11"/>
    </row>
    <row r="1021" spans="9:11" ht="12.75">
      <c r="I1021" s="11"/>
      <c r="J1021" s="11"/>
      <c r="K1021" s="11"/>
    </row>
    <row r="1022" spans="9:11" ht="12.75">
      <c r="I1022" s="11"/>
      <c r="J1022" s="11"/>
      <c r="K1022" s="11"/>
    </row>
    <row r="1023" spans="9:11" ht="12.75">
      <c r="I1023" s="11"/>
      <c r="J1023" s="11"/>
      <c r="K1023" s="11"/>
    </row>
    <row r="1024" spans="9:11" ht="12.75">
      <c r="I1024" s="11"/>
      <c r="J1024" s="11"/>
      <c r="K1024" s="11"/>
    </row>
    <row r="1025" spans="9:11" ht="12.75">
      <c r="I1025" s="11"/>
      <c r="J1025" s="11"/>
      <c r="K1025" s="11"/>
    </row>
    <row r="1026" spans="9:11" ht="12.75">
      <c r="I1026" s="11"/>
      <c r="J1026" s="11"/>
      <c r="K1026" s="11"/>
    </row>
    <row r="1027" spans="9:11" ht="12.75">
      <c r="I1027" s="11"/>
      <c r="J1027" s="11"/>
      <c r="K1027" s="11"/>
    </row>
    <row r="1028" spans="9:11" ht="12.75">
      <c r="I1028" s="11"/>
      <c r="J1028" s="11"/>
      <c r="K1028" s="11"/>
    </row>
    <row r="1029" spans="9:11" ht="12.75">
      <c r="I1029" s="11"/>
      <c r="J1029" s="11"/>
      <c r="K1029" s="11"/>
    </row>
    <row r="1030" spans="9:11" ht="12.75">
      <c r="I1030" s="11"/>
      <c r="J1030" s="11"/>
      <c r="K1030" s="11"/>
    </row>
    <row r="1031" spans="9:11" ht="12.75">
      <c r="I1031" s="11"/>
      <c r="J1031" s="11"/>
      <c r="K1031" s="11"/>
    </row>
    <row r="1032" spans="9:11" ht="12.75">
      <c r="I1032" s="11"/>
      <c r="J1032" s="11"/>
      <c r="K1032" s="11"/>
    </row>
    <row r="1033" spans="9:11" ht="12.75">
      <c r="I1033" s="11"/>
      <c r="J1033" s="11"/>
      <c r="K1033" s="11"/>
    </row>
    <row r="1034" spans="9:11" ht="12.75">
      <c r="I1034" s="11"/>
      <c r="J1034" s="11"/>
      <c r="K1034" s="11"/>
    </row>
    <row r="1035" spans="9:11" ht="12.75">
      <c r="I1035" s="11"/>
      <c r="J1035" s="11"/>
      <c r="K1035" s="11"/>
    </row>
    <row r="1036" spans="9:11" ht="12.75">
      <c r="I1036" s="11"/>
      <c r="J1036" s="11"/>
      <c r="K1036" s="11"/>
    </row>
    <row r="1037" spans="9:11" ht="12.75">
      <c r="I1037" s="11"/>
      <c r="J1037" s="11"/>
      <c r="K1037" s="11"/>
    </row>
    <row r="1038" spans="9:11" ht="12.75">
      <c r="I1038" s="11"/>
      <c r="J1038" s="11"/>
      <c r="K1038" s="11"/>
    </row>
    <row r="1039" spans="9:11" ht="12.75">
      <c r="I1039" s="11"/>
      <c r="J1039" s="11"/>
      <c r="K1039" s="11"/>
    </row>
    <row r="1040" spans="9:11" ht="12.75">
      <c r="I1040" s="11"/>
      <c r="J1040" s="11"/>
      <c r="K1040" s="11"/>
    </row>
    <row r="1041" spans="9:11" ht="12.75">
      <c r="I1041" s="11"/>
      <c r="J1041" s="11"/>
      <c r="K1041" s="11"/>
    </row>
    <row r="1042" spans="9:11" ht="12.75">
      <c r="I1042" s="11"/>
      <c r="J1042" s="11"/>
      <c r="K1042" s="11"/>
    </row>
    <row r="1043" spans="9:11" ht="12.75">
      <c r="I1043" s="11"/>
      <c r="J1043" s="11"/>
      <c r="K1043" s="11"/>
    </row>
    <row r="1044" spans="9:11" ht="12.75">
      <c r="I1044" s="11"/>
      <c r="J1044" s="11"/>
      <c r="K1044" s="11"/>
    </row>
    <row r="1045" spans="9:11" ht="12.75">
      <c r="I1045" s="11"/>
      <c r="J1045" s="11"/>
      <c r="K1045" s="11"/>
    </row>
    <row r="1046" spans="9:11" ht="12.75">
      <c r="I1046" s="11"/>
      <c r="J1046" s="11"/>
      <c r="K1046" s="11"/>
    </row>
    <row r="1047" spans="9:11" ht="12.75">
      <c r="I1047" s="11"/>
      <c r="J1047" s="11"/>
      <c r="K1047" s="11"/>
    </row>
    <row r="1048" spans="9:11" ht="12.75">
      <c r="I1048" s="11"/>
      <c r="J1048" s="11"/>
      <c r="K1048" s="11"/>
    </row>
    <row r="1049" spans="9:11" ht="12.75">
      <c r="I1049" s="11"/>
      <c r="J1049" s="11"/>
      <c r="K1049" s="11"/>
    </row>
    <row r="1050" spans="9:11" ht="12.75">
      <c r="I1050" s="11"/>
      <c r="J1050" s="11"/>
      <c r="K1050" s="11"/>
    </row>
    <row r="1051" spans="9:11" ht="12.75">
      <c r="I1051" s="11"/>
      <c r="J1051" s="11"/>
      <c r="K1051" s="11"/>
    </row>
    <row r="1052" spans="9:11" ht="12.75">
      <c r="I1052" s="11"/>
      <c r="J1052" s="11"/>
      <c r="K1052" s="11"/>
    </row>
    <row r="1053" spans="9:11" ht="12.75">
      <c r="I1053" s="11"/>
      <c r="J1053" s="11"/>
      <c r="K1053" s="11"/>
    </row>
    <row r="1054" spans="9:11" ht="12.75">
      <c r="I1054" s="11"/>
      <c r="J1054" s="11"/>
      <c r="K1054" s="11"/>
    </row>
    <row r="1055" spans="9:11" ht="12.75">
      <c r="I1055" s="11"/>
      <c r="J1055" s="11"/>
      <c r="K1055" s="11"/>
    </row>
    <row r="1056" spans="9:11" ht="12.75">
      <c r="I1056" s="11"/>
      <c r="J1056" s="11"/>
      <c r="K1056" s="11"/>
    </row>
    <row r="1057" spans="9:11" ht="12.75">
      <c r="I1057" s="11"/>
      <c r="J1057" s="11"/>
      <c r="K1057" s="11"/>
    </row>
    <row r="1058" spans="9:11" ht="12.75">
      <c r="I1058" s="11"/>
      <c r="J1058" s="11"/>
      <c r="K1058" s="11"/>
    </row>
    <row r="1059" spans="9:11" ht="12.75">
      <c r="I1059" s="11"/>
      <c r="J1059" s="11"/>
      <c r="K1059" s="11"/>
    </row>
    <row r="1060" spans="9:11" ht="12.75">
      <c r="I1060" s="11"/>
      <c r="J1060" s="11"/>
      <c r="K1060" s="11"/>
    </row>
    <row r="1061" spans="9:11" ht="12.75">
      <c r="I1061" s="11"/>
      <c r="J1061" s="11"/>
      <c r="K1061" s="11"/>
    </row>
    <row r="1062" spans="9:11" ht="12.75">
      <c r="I1062" s="11"/>
      <c r="J1062" s="11"/>
      <c r="K1062" s="11"/>
    </row>
    <row r="1063" spans="9:11" ht="12.75">
      <c r="I1063" s="11"/>
      <c r="J1063" s="11"/>
      <c r="K1063" s="11"/>
    </row>
    <row r="1064" spans="9:11" ht="12.75">
      <c r="I1064" s="11"/>
      <c r="J1064" s="11"/>
      <c r="K1064" s="11"/>
    </row>
    <row r="1065" spans="9:11" ht="12.75">
      <c r="I1065" s="11"/>
      <c r="J1065" s="11"/>
      <c r="K1065" s="11"/>
    </row>
    <row r="1066" spans="9:11" ht="12.75">
      <c r="I1066" s="11"/>
      <c r="J1066" s="11"/>
      <c r="K1066" s="11"/>
    </row>
    <row r="1067" spans="9:11" ht="12.75">
      <c r="I1067" s="11"/>
      <c r="J1067" s="11"/>
      <c r="K1067" s="11"/>
    </row>
    <row r="1068" spans="9:11" ht="12.75">
      <c r="I1068" s="11"/>
      <c r="J1068" s="11"/>
      <c r="K1068" s="11"/>
    </row>
    <row r="1069" spans="9:11" ht="12.75">
      <c r="I1069" s="11"/>
      <c r="J1069" s="11"/>
      <c r="K1069" s="11"/>
    </row>
    <row r="1070" spans="9:11" ht="12.75">
      <c r="I1070" s="11"/>
      <c r="J1070" s="11"/>
      <c r="K1070" s="11"/>
    </row>
    <row r="1071" spans="9:11" ht="12.75">
      <c r="I1071" s="11"/>
      <c r="J1071" s="11"/>
      <c r="K1071" s="11"/>
    </row>
    <row r="1072" spans="9:11" ht="12.75">
      <c r="I1072" s="11"/>
      <c r="J1072" s="11"/>
      <c r="K1072" s="11"/>
    </row>
    <row r="1073" spans="9:11" ht="12.75">
      <c r="I1073" s="11"/>
      <c r="J1073" s="11"/>
      <c r="K1073" s="11"/>
    </row>
    <row r="1074" spans="9:11" ht="12.75">
      <c r="I1074" s="11"/>
      <c r="J1074" s="11"/>
      <c r="K1074" s="11"/>
    </row>
    <row r="1075" spans="9:11" ht="12.75">
      <c r="I1075" s="11"/>
      <c r="J1075" s="11"/>
      <c r="K1075" s="11"/>
    </row>
    <row r="1076" spans="9:11" ht="12.75">
      <c r="I1076" s="11"/>
      <c r="J1076" s="11"/>
      <c r="K1076" s="11"/>
    </row>
    <row r="1077" spans="9:11" ht="12.75">
      <c r="I1077" s="11"/>
      <c r="J1077" s="11"/>
      <c r="K1077" s="11"/>
    </row>
    <row r="1078" spans="9:11" ht="12.75">
      <c r="I1078" s="11"/>
      <c r="J1078" s="11"/>
      <c r="K1078" s="11"/>
    </row>
    <row r="1079" spans="9:11" ht="12.75">
      <c r="I1079" s="11"/>
      <c r="J1079" s="11"/>
      <c r="K1079" s="11"/>
    </row>
    <row r="1080" spans="9:11" ht="12.75">
      <c r="I1080" s="11"/>
      <c r="J1080" s="11"/>
      <c r="K1080" s="11"/>
    </row>
    <row r="1081" spans="9:11" ht="12.75">
      <c r="I1081" s="11"/>
      <c r="J1081" s="11"/>
      <c r="K1081" s="11"/>
    </row>
    <row r="1082" spans="9:11" ht="12.75">
      <c r="I1082" s="11"/>
      <c r="J1082" s="11"/>
      <c r="K1082" s="11"/>
    </row>
    <row r="1083" spans="9:11" ht="12.75">
      <c r="I1083" s="11"/>
      <c r="J1083" s="11"/>
      <c r="K1083" s="11"/>
    </row>
    <row r="1084" spans="9:11" ht="12.75">
      <c r="I1084" s="11"/>
      <c r="J1084" s="11"/>
      <c r="K1084" s="11"/>
    </row>
    <row r="1085" spans="9:11" ht="12.75">
      <c r="I1085" s="11"/>
      <c r="J1085" s="11"/>
      <c r="K1085" s="11"/>
    </row>
    <row r="1086" spans="9:11" ht="12.75">
      <c r="I1086" s="11"/>
      <c r="J1086" s="11"/>
      <c r="K1086" s="11"/>
    </row>
    <row r="1087" spans="9:11" ht="12.75">
      <c r="I1087" s="11"/>
      <c r="J1087" s="11"/>
      <c r="K1087" s="11"/>
    </row>
    <row r="1088" spans="9:11" ht="12.75">
      <c r="I1088" s="11"/>
      <c r="J1088" s="11"/>
      <c r="K1088" s="11"/>
    </row>
    <row r="1089" spans="9:11" ht="12.75">
      <c r="I1089" s="11"/>
      <c r="J1089" s="11"/>
      <c r="K1089" s="11"/>
    </row>
    <row r="1090" spans="9:11" ht="12.75">
      <c r="I1090" s="11"/>
      <c r="J1090" s="11"/>
      <c r="K1090" s="11"/>
    </row>
    <row r="1091" spans="9:11" ht="12.75">
      <c r="I1091" s="11"/>
      <c r="J1091" s="11"/>
      <c r="K1091" s="11"/>
    </row>
    <row r="1092" spans="9:11" ht="12.75">
      <c r="I1092" s="11"/>
      <c r="J1092" s="11"/>
      <c r="K1092" s="11"/>
    </row>
    <row r="1093" spans="9:11" ht="12.75">
      <c r="I1093" s="11"/>
      <c r="J1093" s="11"/>
      <c r="K1093" s="11"/>
    </row>
    <row r="1094" spans="9:11" ht="12.75">
      <c r="I1094" s="11"/>
      <c r="J1094" s="11"/>
      <c r="K1094" s="11"/>
    </row>
    <row r="1095" spans="9:11" ht="12.75">
      <c r="I1095" s="11"/>
      <c r="J1095" s="11"/>
      <c r="K1095" s="11"/>
    </row>
    <row r="1096" spans="9:11" ht="12.75">
      <c r="I1096" s="11"/>
      <c r="J1096" s="11"/>
      <c r="K1096" s="11"/>
    </row>
    <row r="1097" spans="9:11" ht="12.75">
      <c r="I1097" s="11"/>
      <c r="J1097" s="11"/>
      <c r="K1097" s="11"/>
    </row>
    <row r="1098" spans="9:11" ht="12.75">
      <c r="I1098" s="11"/>
      <c r="J1098" s="11"/>
      <c r="K1098" s="11"/>
    </row>
    <row r="1099" spans="9:11" ht="12.75">
      <c r="I1099" s="11"/>
      <c r="J1099" s="11"/>
      <c r="K1099" s="11"/>
    </row>
    <row r="1100" spans="9:11" ht="12.75">
      <c r="I1100" s="11"/>
      <c r="J1100" s="11"/>
      <c r="K1100" s="11"/>
    </row>
    <row r="1101" spans="9:11" ht="12.75">
      <c r="I1101" s="11"/>
      <c r="J1101" s="11"/>
      <c r="K1101" s="11"/>
    </row>
    <row r="1102" spans="9:11" ht="12.75">
      <c r="I1102" s="11"/>
      <c r="J1102" s="11"/>
      <c r="K1102" s="11"/>
    </row>
    <row r="1103" spans="9:11" ht="12.75">
      <c r="I1103" s="11"/>
      <c r="J1103" s="11"/>
      <c r="K1103" s="11"/>
    </row>
    <row r="1104" spans="9:11" ht="12.75">
      <c r="I1104" s="11"/>
      <c r="J1104" s="11"/>
      <c r="K1104" s="11"/>
    </row>
    <row r="1105" spans="9:11" ht="12.75">
      <c r="I1105" s="11"/>
      <c r="J1105" s="11"/>
      <c r="K1105" s="11"/>
    </row>
    <row r="1106" spans="9:11" ht="12.75">
      <c r="I1106" s="11"/>
      <c r="J1106" s="11"/>
      <c r="K1106" s="11"/>
    </row>
    <row r="1107" spans="9:11" ht="12.75">
      <c r="I1107" s="11"/>
      <c r="J1107" s="11"/>
      <c r="K1107" s="11"/>
    </row>
    <row r="1108" spans="9:11" ht="12.75">
      <c r="I1108" s="11"/>
      <c r="J1108" s="11"/>
      <c r="K1108" s="11"/>
    </row>
    <row r="1109" spans="9:11" ht="12.75">
      <c r="I1109" s="11"/>
      <c r="J1109" s="11"/>
      <c r="K1109" s="11"/>
    </row>
    <row r="1110" spans="9:11" ht="12.75">
      <c r="I1110" s="11"/>
      <c r="J1110" s="11"/>
      <c r="K1110" s="11"/>
    </row>
    <row r="1111" spans="9:11" ht="12.75">
      <c r="I1111" s="11"/>
      <c r="J1111" s="11"/>
      <c r="K1111" s="11"/>
    </row>
    <row r="1112" spans="9:11" ht="12.75">
      <c r="I1112" s="11"/>
      <c r="J1112" s="11"/>
      <c r="K1112" s="11"/>
    </row>
    <row r="1113" spans="9:11" ht="12.75">
      <c r="I1113" s="11"/>
      <c r="J1113" s="11"/>
      <c r="K1113" s="11"/>
    </row>
    <row r="1114" spans="9:11" ht="12.75">
      <c r="I1114" s="11"/>
      <c r="J1114" s="11"/>
      <c r="K1114" s="11"/>
    </row>
    <row r="1115" spans="9:11" ht="12.75">
      <c r="I1115" s="11"/>
      <c r="J1115" s="11"/>
      <c r="K1115" s="11"/>
    </row>
    <row r="1116" spans="9:11" ht="12.75">
      <c r="I1116" s="11"/>
      <c r="J1116" s="11"/>
      <c r="K1116" s="11"/>
    </row>
    <row r="1117" spans="9:11" ht="12.75">
      <c r="I1117" s="11"/>
      <c r="J1117" s="11"/>
      <c r="K1117" s="11"/>
    </row>
    <row r="1118" spans="9:11" ht="12.75">
      <c r="I1118" s="11"/>
      <c r="J1118" s="11"/>
      <c r="K1118" s="11"/>
    </row>
    <row r="1119" spans="9:11" ht="12.75">
      <c r="I1119" s="11"/>
      <c r="J1119" s="11"/>
      <c r="K1119" s="11"/>
    </row>
    <row r="1120" spans="9:11" ht="12.75">
      <c r="I1120" s="11"/>
      <c r="J1120" s="11"/>
      <c r="K1120" s="11"/>
    </row>
    <row r="1121" spans="9:11" ht="12.75">
      <c r="I1121" s="11"/>
      <c r="J1121" s="11"/>
      <c r="K1121" s="11"/>
    </row>
    <row r="1122" spans="9:11" ht="12.75">
      <c r="I1122" s="11"/>
      <c r="J1122" s="11"/>
      <c r="K1122" s="11"/>
    </row>
    <row r="1123" spans="9:11" ht="12.75">
      <c r="I1123" s="11"/>
      <c r="J1123" s="11"/>
      <c r="K1123" s="11"/>
    </row>
    <row r="1124" spans="9:11" ht="12.75">
      <c r="I1124" s="11"/>
      <c r="J1124" s="11"/>
      <c r="K1124" s="11"/>
    </row>
    <row r="1125" spans="9:11" ht="12.75">
      <c r="I1125" s="11"/>
      <c r="J1125" s="11"/>
      <c r="K1125" s="11"/>
    </row>
    <row r="1126" spans="9:11" ht="12.75">
      <c r="I1126" s="11"/>
      <c r="J1126" s="11"/>
      <c r="K1126" s="11"/>
    </row>
    <row r="1127" spans="9:11" ht="12.75">
      <c r="I1127" s="11"/>
      <c r="J1127" s="11"/>
      <c r="K1127" s="11"/>
    </row>
    <row r="1128" spans="9:11" ht="12.75">
      <c r="I1128" s="11"/>
      <c r="J1128" s="11"/>
      <c r="K1128" s="11"/>
    </row>
    <row r="1129" spans="9:11" ht="12.75">
      <c r="I1129" s="11"/>
      <c r="J1129" s="11"/>
      <c r="K1129" s="11"/>
    </row>
    <row r="1130" spans="9:11" ht="12.75">
      <c r="I1130" s="11"/>
      <c r="J1130" s="11"/>
      <c r="K1130" s="11"/>
    </row>
    <row r="1131" spans="9:11" ht="12.75">
      <c r="I1131" s="11"/>
      <c r="J1131" s="11"/>
      <c r="K1131" s="11"/>
    </row>
    <row r="1132" spans="9:11" ht="12.75">
      <c r="I1132" s="11"/>
      <c r="J1132" s="11"/>
      <c r="K1132" s="11"/>
    </row>
    <row r="1133" spans="9:11" ht="12.75">
      <c r="I1133" s="11"/>
      <c r="J1133" s="11"/>
      <c r="K1133" s="11"/>
    </row>
    <row r="1134" spans="9:11" ht="12.75">
      <c r="I1134" s="11"/>
      <c r="J1134" s="11"/>
      <c r="K1134" s="11"/>
    </row>
    <row r="1135" spans="9:11" ht="12.75">
      <c r="I1135" s="11"/>
      <c r="J1135" s="11"/>
      <c r="K1135" s="11"/>
    </row>
    <row r="1136" spans="9:11" ht="12.75">
      <c r="I1136" s="11"/>
      <c r="J1136" s="11"/>
      <c r="K1136" s="11"/>
    </row>
    <row r="1137" spans="9:11" ht="12.75">
      <c r="I1137" s="11"/>
      <c r="J1137" s="11"/>
      <c r="K1137" s="11"/>
    </row>
    <row r="1138" spans="9:11" ht="12.75">
      <c r="I1138" s="11"/>
      <c r="J1138" s="11"/>
      <c r="K1138" s="11"/>
    </row>
    <row r="1139" spans="9:11" ht="12.75">
      <c r="I1139" s="11"/>
      <c r="J1139" s="11"/>
      <c r="K1139" s="11"/>
    </row>
    <row r="1140" spans="9:11" ht="12.75">
      <c r="I1140" s="11"/>
      <c r="J1140" s="11"/>
      <c r="K1140" s="11"/>
    </row>
    <row r="1141" spans="9:11" ht="12.75">
      <c r="I1141" s="11"/>
      <c r="J1141" s="11"/>
      <c r="K1141" s="11"/>
    </row>
    <row r="1142" spans="9:11" ht="12.75">
      <c r="I1142" s="11"/>
      <c r="J1142" s="11"/>
      <c r="K1142" s="11"/>
    </row>
    <row r="1143" spans="9:11" ht="12.75">
      <c r="I1143" s="11"/>
      <c r="J1143" s="11"/>
      <c r="K1143" s="11"/>
    </row>
    <row r="1144" spans="9:11" ht="12.75">
      <c r="I1144" s="11"/>
      <c r="J1144" s="11"/>
      <c r="K1144" s="11"/>
    </row>
    <row r="1145" spans="9:11" ht="12.75">
      <c r="I1145" s="11"/>
      <c r="J1145" s="11"/>
      <c r="K1145" s="11"/>
    </row>
    <row r="1146" spans="9:11" ht="12.75">
      <c r="I1146" s="11"/>
      <c r="J1146" s="11"/>
      <c r="K1146" s="11"/>
    </row>
    <row r="1147" spans="9:11" ht="12.75">
      <c r="I1147" s="11"/>
      <c r="J1147" s="11"/>
      <c r="K1147" s="11"/>
    </row>
    <row r="1148" spans="9:11" ht="12.75">
      <c r="I1148" s="11"/>
      <c r="J1148" s="11"/>
      <c r="K1148" s="11"/>
    </row>
    <row r="1149" spans="9:11" ht="12.75">
      <c r="I1149" s="11"/>
      <c r="J1149" s="11"/>
      <c r="K1149" s="11"/>
    </row>
    <row r="1150" spans="9:11" ht="12.75">
      <c r="I1150" s="11"/>
      <c r="J1150" s="11"/>
      <c r="K1150" s="11"/>
    </row>
    <row r="1151" spans="9:11" ht="12.75">
      <c r="I1151" s="11"/>
      <c r="J1151" s="11"/>
      <c r="K1151" s="11"/>
    </row>
    <row r="1152" spans="9:11" ht="12.75">
      <c r="I1152" s="11"/>
      <c r="J1152" s="11"/>
      <c r="K1152" s="11"/>
    </row>
    <row r="1153" spans="9:11" ht="12.75">
      <c r="I1153" s="11"/>
      <c r="J1153" s="11"/>
      <c r="K1153" s="11"/>
    </row>
    <row r="1154" spans="9:11" ht="12.75">
      <c r="I1154" s="11"/>
      <c r="J1154" s="11"/>
      <c r="K1154" s="11"/>
    </row>
    <row r="1155" spans="9:11" ht="12.75">
      <c r="I1155" s="11"/>
      <c r="J1155" s="11"/>
      <c r="K1155" s="11"/>
    </row>
    <row r="1156" spans="9:11" ht="12.75">
      <c r="I1156" s="11"/>
      <c r="J1156" s="11"/>
      <c r="K1156" s="11"/>
    </row>
    <row r="1157" spans="9:11" ht="12.75">
      <c r="I1157" s="11"/>
      <c r="J1157" s="11"/>
      <c r="K1157" s="11"/>
    </row>
    <row r="1158" spans="9:11" ht="12.75">
      <c r="I1158" s="11"/>
      <c r="J1158" s="11"/>
      <c r="K1158" s="11"/>
    </row>
    <row r="1159" spans="9:11" ht="12.75">
      <c r="I1159" s="11"/>
      <c r="J1159" s="11"/>
      <c r="K1159" s="11"/>
    </row>
    <row r="1160" spans="9:11" ht="12.75">
      <c r="I1160" s="11"/>
      <c r="J1160" s="11"/>
      <c r="K1160" s="11"/>
    </row>
    <row r="1161" spans="9:11" ht="12.75">
      <c r="I1161" s="11"/>
      <c r="J1161" s="11"/>
      <c r="K1161" s="11"/>
    </row>
    <row r="1162" spans="9:11" ht="12.75">
      <c r="I1162" s="11"/>
      <c r="J1162" s="11"/>
      <c r="K1162" s="11"/>
    </row>
    <row r="1163" spans="9:11" ht="12.75">
      <c r="I1163" s="11"/>
      <c r="J1163" s="11"/>
      <c r="K1163" s="11"/>
    </row>
    <row r="1164" spans="9:11" ht="12.75">
      <c r="I1164" s="11"/>
      <c r="J1164" s="11"/>
      <c r="K1164" s="11"/>
    </row>
    <row r="1165" spans="9:11" ht="12.75">
      <c r="I1165" s="11"/>
      <c r="J1165" s="11"/>
      <c r="K1165" s="11"/>
    </row>
    <row r="1166" spans="9:11" ht="12.75">
      <c r="I1166" s="11"/>
      <c r="J1166" s="11"/>
      <c r="K1166" s="11"/>
    </row>
    <row r="1167" spans="9:11" ht="12.75">
      <c r="I1167" s="11"/>
      <c r="J1167" s="11"/>
      <c r="K1167" s="11"/>
    </row>
    <row r="1168" spans="9:11" ht="12.75">
      <c r="I1168" s="11"/>
      <c r="J1168" s="11"/>
      <c r="K1168" s="11"/>
    </row>
    <row r="1169" spans="9:11" ht="12.75">
      <c r="I1169" s="11"/>
      <c r="J1169" s="11"/>
      <c r="K1169" s="11"/>
    </row>
    <row r="1170" spans="9:11" ht="12.75">
      <c r="I1170" s="11"/>
      <c r="J1170" s="11"/>
      <c r="K1170" s="11"/>
    </row>
    <row r="1171" spans="9:11" ht="12.75">
      <c r="I1171" s="11"/>
      <c r="J1171" s="11"/>
      <c r="K1171" s="11"/>
    </row>
    <row r="1172" spans="9:11" ht="12.75">
      <c r="I1172" s="11"/>
      <c r="J1172" s="11"/>
      <c r="K1172" s="11"/>
    </row>
    <row r="1173" spans="9:11" ht="12.75">
      <c r="I1173" s="11"/>
      <c r="J1173" s="11"/>
      <c r="K1173" s="11"/>
    </row>
    <row r="1174" spans="9:11" ht="12.75">
      <c r="I1174" s="11"/>
      <c r="J1174" s="11"/>
      <c r="K1174" s="11"/>
    </row>
    <row r="1175" spans="9:11" ht="12.75">
      <c r="I1175" s="11"/>
      <c r="J1175" s="11"/>
      <c r="K1175" s="11"/>
    </row>
    <row r="1176" spans="9:11" ht="12.75">
      <c r="I1176" s="11"/>
      <c r="J1176" s="11"/>
      <c r="K1176" s="11"/>
    </row>
    <row r="1177" spans="9:11" ht="12.75">
      <c r="I1177" s="11"/>
      <c r="J1177" s="11"/>
      <c r="K1177" s="11"/>
    </row>
    <row r="1178" spans="9:11" ht="12.75">
      <c r="I1178" s="11"/>
      <c r="J1178" s="11"/>
      <c r="K1178" s="11"/>
    </row>
    <row r="1179" spans="9:11" ht="12.75">
      <c r="I1179" s="11"/>
      <c r="J1179" s="11"/>
      <c r="K1179" s="11"/>
    </row>
    <row r="1180" spans="9:11" ht="12.75">
      <c r="I1180" s="11"/>
      <c r="J1180" s="11"/>
      <c r="K1180" s="11"/>
    </row>
    <row r="1181" spans="9:11" ht="12.75">
      <c r="I1181" s="11"/>
      <c r="J1181" s="11"/>
      <c r="K1181" s="11"/>
    </row>
    <row r="1182" spans="9:11" ht="12.75">
      <c r="I1182" s="11"/>
      <c r="J1182" s="11"/>
      <c r="K1182" s="11"/>
    </row>
    <row r="1183" spans="9:11" ht="12.75">
      <c r="I1183" s="11"/>
      <c r="J1183" s="11"/>
      <c r="K1183" s="11"/>
    </row>
    <row r="1184" spans="9:11" ht="12.75">
      <c r="I1184" s="11"/>
      <c r="J1184" s="11"/>
      <c r="K1184" s="11"/>
    </row>
    <row r="1185" spans="9:11" ht="12.75">
      <c r="I1185" s="11"/>
      <c r="J1185" s="11"/>
      <c r="K1185" s="11"/>
    </row>
    <row r="1186" spans="9:11" ht="12.75">
      <c r="I1186" s="11"/>
      <c r="J1186" s="11"/>
      <c r="K1186" s="11"/>
    </row>
    <row r="1187" spans="9:11" ht="12.75">
      <c r="I1187" s="11"/>
      <c r="J1187" s="11"/>
      <c r="K1187" s="11"/>
    </row>
    <row r="1188" spans="9:11" ht="12.75">
      <c r="I1188" s="11"/>
      <c r="J1188" s="11"/>
      <c r="K1188" s="11"/>
    </row>
    <row r="1189" spans="9:11" ht="12.75">
      <c r="I1189" s="11"/>
      <c r="J1189" s="11"/>
      <c r="K1189" s="11"/>
    </row>
    <row r="1190" spans="9:11" ht="12.75">
      <c r="I1190" s="11"/>
      <c r="J1190" s="11"/>
      <c r="K1190" s="11"/>
    </row>
    <row r="1191" spans="9:11" ht="12.75">
      <c r="I1191" s="11"/>
      <c r="J1191" s="11"/>
      <c r="K1191" s="11"/>
    </row>
    <row r="1192" spans="9:11" ht="12.75">
      <c r="I1192" s="11"/>
      <c r="J1192" s="11"/>
      <c r="K1192" s="11"/>
    </row>
    <row r="1193" spans="9:11" ht="12.75">
      <c r="I1193" s="11"/>
      <c r="J1193" s="11"/>
      <c r="K1193" s="11"/>
    </row>
    <row r="1194" spans="9:11" ht="12.75">
      <c r="I1194" s="11"/>
      <c r="J1194" s="11"/>
      <c r="K1194" s="11"/>
    </row>
    <row r="1195" spans="9:11" ht="12.75">
      <c r="I1195" s="11"/>
      <c r="J1195" s="11"/>
      <c r="K1195" s="11"/>
    </row>
    <row r="1196" spans="9:11" ht="12.75">
      <c r="I1196" s="11"/>
      <c r="J1196" s="11"/>
      <c r="K1196" s="11"/>
    </row>
    <row r="1197" spans="9:11" ht="12.75">
      <c r="I1197" s="11"/>
      <c r="J1197" s="11"/>
      <c r="K1197" s="11"/>
    </row>
    <row r="1198" spans="9:11" ht="12.75">
      <c r="I1198" s="11"/>
      <c r="J1198" s="11"/>
      <c r="K1198" s="11"/>
    </row>
    <row r="1199" spans="9:11" ht="12.75">
      <c r="I1199" s="11"/>
      <c r="J1199" s="11"/>
      <c r="K1199" s="11"/>
    </row>
    <row r="1200" spans="9:11" ht="12.75">
      <c r="I1200" s="11"/>
      <c r="J1200" s="11"/>
      <c r="K1200" s="11"/>
    </row>
    <row r="1201" spans="9:11" ht="12.75">
      <c r="I1201" s="11"/>
      <c r="J1201" s="11"/>
      <c r="K1201" s="11"/>
    </row>
    <row r="1202" spans="9:11" ht="12.75">
      <c r="I1202" s="11"/>
      <c r="J1202" s="11"/>
      <c r="K1202" s="11"/>
    </row>
    <row r="1203" spans="9:11" ht="12.75">
      <c r="I1203" s="11"/>
      <c r="J1203" s="11"/>
      <c r="K1203" s="11"/>
    </row>
    <row r="1204" spans="9:11" ht="12.75">
      <c r="I1204" s="11"/>
      <c r="J1204" s="11"/>
      <c r="K1204" s="11"/>
    </row>
    <row r="1205" spans="9:11" ht="12.75">
      <c r="I1205" s="11"/>
      <c r="J1205" s="11"/>
      <c r="K1205" s="11"/>
    </row>
    <row r="1206" spans="9:11" ht="12.75">
      <c r="I1206" s="11"/>
      <c r="J1206" s="11"/>
      <c r="K1206" s="11"/>
    </row>
    <row r="1207" spans="9:11" ht="12.75">
      <c r="I1207" s="11"/>
      <c r="J1207" s="11"/>
      <c r="K1207" s="11"/>
    </row>
    <row r="1208" spans="9:11" ht="12.75">
      <c r="I1208" s="11"/>
      <c r="J1208" s="11"/>
      <c r="K1208" s="11"/>
    </row>
    <row r="1209" spans="9:11" ht="12.75">
      <c r="I1209" s="11"/>
      <c r="J1209" s="11"/>
      <c r="K1209" s="11"/>
    </row>
    <row r="1210" spans="9:11" ht="12.75">
      <c r="I1210" s="11"/>
      <c r="J1210" s="11"/>
      <c r="K1210" s="11"/>
    </row>
    <row r="1211" spans="9:11" ht="12.75">
      <c r="I1211" s="11"/>
      <c r="J1211" s="11"/>
      <c r="K1211" s="11"/>
    </row>
    <row r="1212" spans="9:11" ht="12.75">
      <c r="I1212" s="11"/>
      <c r="J1212" s="11"/>
      <c r="K1212" s="11"/>
    </row>
    <row r="1213" spans="9:11" ht="12.75">
      <c r="I1213" s="11"/>
      <c r="J1213" s="11"/>
      <c r="K1213" s="11"/>
    </row>
    <row r="1214" spans="9:11" ht="12.75">
      <c r="I1214" s="11"/>
      <c r="J1214" s="11"/>
      <c r="K1214" s="11"/>
    </row>
    <row r="1215" spans="9:11" ht="12.75">
      <c r="I1215" s="11"/>
      <c r="J1215" s="11"/>
      <c r="K1215" s="11"/>
    </row>
    <row r="1216" spans="9:11" ht="12.75">
      <c r="I1216" s="11"/>
      <c r="J1216" s="11"/>
      <c r="K1216" s="11"/>
    </row>
    <row r="1217" spans="9:11" ht="12.75">
      <c r="I1217" s="11"/>
      <c r="J1217" s="11"/>
      <c r="K1217" s="11"/>
    </row>
    <row r="1218" spans="9:11" ht="12.75">
      <c r="I1218" s="11"/>
      <c r="J1218" s="11"/>
      <c r="K1218" s="11"/>
    </row>
    <row r="1219" spans="9:11" ht="12.75">
      <c r="I1219" s="11"/>
      <c r="J1219" s="11"/>
      <c r="K1219" s="11"/>
    </row>
    <row r="1220" spans="9:11" ht="12.75">
      <c r="I1220" s="11"/>
      <c r="J1220" s="11"/>
      <c r="K1220" s="11"/>
    </row>
    <row r="1221" spans="9:11" ht="12.75">
      <c r="I1221" s="11"/>
      <c r="J1221" s="11"/>
      <c r="K1221" s="11"/>
    </row>
    <row r="1222" spans="9:11" ht="12.75">
      <c r="I1222" s="11"/>
      <c r="J1222" s="11"/>
      <c r="K1222" s="11"/>
    </row>
    <row r="1223" spans="9:11" ht="12.75">
      <c r="I1223" s="11"/>
      <c r="J1223" s="11"/>
      <c r="K1223" s="11"/>
    </row>
    <row r="1224" spans="9:11" ht="12.75">
      <c r="I1224" s="11"/>
      <c r="J1224" s="11"/>
      <c r="K1224" s="11"/>
    </row>
    <row r="1225" spans="9:11" ht="12.75">
      <c r="I1225" s="11"/>
      <c r="J1225" s="11"/>
      <c r="K1225" s="11"/>
    </row>
    <row r="1226" spans="9:11" ht="12.75">
      <c r="I1226" s="11"/>
      <c r="J1226" s="11"/>
      <c r="K1226" s="11"/>
    </row>
    <row r="1227" spans="9:11" ht="12.75">
      <c r="I1227" s="11"/>
      <c r="J1227" s="11"/>
      <c r="K1227" s="11"/>
    </row>
    <row r="1228" spans="9:11" ht="12.75">
      <c r="I1228" s="11"/>
      <c r="J1228" s="11"/>
      <c r="K1228" s="11"/>
    </row>
    <row r="1229" spans="9:11" ht="12.75">
      <c r="I1229" s="11"/>
      <c r="J1229" s="11"/>
      <c r="K1229" s="11"/>
    </row>
    <row r="1230" spans="9:11" ht="12.75">
      <c r="I1230" s="11"/>
      <c r="J1230" s="11"/>
      <c r="K1230" s="11"/>
    </row>
    <row r="1231" spans="9:11" ht="12.75">
      <c r="I1231" s="11"/>
      <c r="J1231" s="11"/>
      <c r="K1231" s="11"/>
    </row>
    <row r="1232" spans="9:11" ht="12.75">
      <c r="I1232" s="11"/>
      <c r="J1232" s="11"/>
      <c r="K1232" s="11"/>
    </row>
    <row r="1233" spans="9:11" ht="12.75">
      <c r="I1233" s="11"/>
      <c r="J1233" s="11"/>
      <c r="K1233" s="11"/>
    </row>
    <row r="1234" spans="9:11" ht="12.75">
      <c r="I1234" s="11"/>
      <c r="J1234" s="11"/>
      <c r="K1234" s="11"/>
    </row>
    <row r="1235" spans="9:11" ht="12.75">
      <c r="I1235" s="11"/>
      <c r="J1235" s="11"/>
      <c r="K1235" s="11"/>
    </row>
    <row r="1236" spans="9:11" ht="12.75">
      <c r="I1236" s="11"/>
      <c r="J1236" s="11"/>
      <c r="K1236" s="11"/>
    </row>
    <row r="1237" spans="9:11" ht="12.75">
      <c r="I1237" s="11"/>
      <c r="J1237" s="11"/>
      <c r="K1237" s="11"/>
    </row>
    <row r="1238" spans="9:11" ht="12.75">
      <c r="I1238" s="11"/>
      <c r="J1238" s="11"/>
      <c r="K1238" s="11"/>
    </row>
    <row r="1239" spans="9:11" ht="12.75">
      <c r="I1239" s="11"/>
      <c r="J1239" s="11"/>
      <c r="K1239" s="11"/>
    </row>
    <row r="1240" spans="9:11" ht="12.75">
      <c r="I1240" s="11"/>
      <c r="J1240" s="11"/>
      <c r="K1240" s="11"/>
    </row>
    <row r="1241" spans="9:11" ht="12.75">
      <c r="I1241" s="11"/>
      <c r="J1241" s="11"/>
      <c r="K1241" s="11"/>
    </row>
    <row r="1242" spans="9:11" ht="12.75">
      <c r="I1242" s="11"/>
      <c r="J1242" s="11"/>
      <c r="K1242" s="11"/>
    </row>
    <row r="1243" spans="9:11" ht="12.75">
      <c r="I1243" s="11"/>
      <c r="J1243" s="11"/>
      <c r="K1243" s="11"/>
    </row>
    <row r="1244" spans="9:11" ht="12.75">
      <c r="I1244" s="11"/>
      <c r="J1244" s="11"/>
      <c r="K1244" s="11"/>
    </row>
    <row r="1245" spans="9:11" ht="12.75">
      <c r="I1245" s="11"/>
      <c r="J1245" s="11"/>
      <c r="K1245" s="11"/>
    </row>
    <row r="1246" spans="9:11" ht="12.75">
      <c r="I1246" s="11"/>
      <c r="J1246" s="11"/>
      <c r="K1246" s="11"/>
    </row>
    <row r="1247" spans="9:11" ht="12.75">
      <c r="I1247" s="11"/>
      <c r="J1247" s="11"/>
      <c r="K1247" s="11"/>
    </row>
    <row r="1248" spans="9:11" ht="12.75">
      <c r="I1248" s="11"/>
      <c r="J1248" s="11"/>
      <c r="K1248" s="11"/>
    </row>
    <row r="1249" spans="9:11" ht="12.75">
      <c r="I1249" s="11"/>
      <c r="J1249" s="11"/>
      <c r="K1249" s="11"/>
    </row>
    <row r="1250" spans="9:11" ht="12.75">
      <c r="I1250" s="11"/>
      <c r="J1250" s="11"/>
      <c r="K1250" s="11"/>
    </row>
    <row r="1251" spans="9:11" ht="12.75">
      <c r="I1251" s="11"/>
      <c r="J1251" s="11"/>
      <c r="K1251" s="11"/>
    </row>
    <row r="1252" spans="9:11" ht="12.75">
      <c r="I1252" s="11"/>
      <c r="J1252" s="11"/>
      <c r="K1252" s="11"/>
    </row>
    <row r="1253" spans="9:11" ht="12.75">
      <c r="I1253" s="11"/>
      <c r="J1253" s="11"/>
      <c r="K1253" s="11"/>
    </row>
    <row r="1254" spans="9:11" ht="12.75">
      <c r="I1254" s="11"/>
      <c r="J1254" s="11"/>
      <c r="K1254" s="11"/>
    </row>
    <row r="1255" spans="9:11" ht="12.75">
      <c r="I1255" s="11"/>
      <c r="J1255" s="11"/>
      <c r="K1255" s="11"/>
    </row>
    <row r="1256" spans="9:11" ht="12.75">
      <c r="I1256" s="11"/>
      <c r="J1256" s="11"/>
      <c r="K1256" s="11"/>
    </row>
    <row r="1257" spans="9:11" ht="12.75">
      <c r="I1257" s="11"/>
      <c r="J1257" s="11"/>
      <c r="K1257" s="11"/>
    </row>
    <row r="1258" spans="9:11" ht="12.75">
      <c r="I1258" s="11"/>
      <c r="J1258" s="11"/>
      <c r="K1258" s="11"/>
    </row>
    <row r="1259" spans="9:11" ht="12.75">
      <c r="I1259" s="11"/>
      <c r="J1259" s="11"/>
      <c r="K1259" s="11"/>
    </row>
    <row r="1260" spans="9:11" ht="12.75">
      <c r="I1260" s="11"/>
      <c r="J1260" s="11"/>
      <c r="K1260" s="11"/>
    </row>
    <row r="1261" spans="9:11" ht="12.75">
      <c r="I1261" s="11"/>
      <c r="J1261" s="11"/>
      <c r="K1261" s="11"/>
    </row>
    <row r="1262" spans="9:11" ht="12.75">
      <c r="I1262" s="11"/>
      <c r="J1262" s="11"/>
      <c r="K1262" s="11"/>
    </row>
    <row r="1263" spans="9:11" ht="12.75">
      <c r="I1263" s="11"/>
      <c r="J1263" s="11"/>
      <c r="K1263" s="11"/>
    </row>
    <row r="1264" spans="9:11" ht="12.75">
      <c r="I1264" s="11"/>
      <c r="J1264" s="11"/>
      <c r="K1264" s="11"/>
    </row>
    <row r="1265" spans="9:11" ht="12.75">
      <c r="I1265" s="11"/>
      <c r="J1265" s="11"/>
      <c r="K1265" s="11"/>
    </row>
    <row r="1266" spans="9:11" ht="12.75">
      <c r="I1266" s="11"/>
      <c r="J1266" s="11"/>
      <c r="K1266" s="11"/>
    </row>
    <row r="1267" spans="9:11" ht="12.75">
      <c r="I1267" s="11"/>
      <c r="J1267" s="11"/>
      <c r="K1267" s="11"/>
    </row>
    <row r="1268" spans="9:11" ht="12.75">
      <c r="I1268" s="11"/>
      <c r="J1268" s="11"/>
      <c r="K1268" s="11"/>
    </row>
    <row r="1269" spans="9:11" ht="12.75">
      <c r="I1269" s="11"/>
      <c r="J1269" s="11"/>
      <c r="K1269" s="11"/>
    </row>
    <row r="1270" spans="9:11" ht="12.75">
      <c r="I1270" s="11"/>
      <c r="J1270" s="11"/>
      <c r="K1270" s="11"/>
    </row>
    <row r="1271" spans="9:11" ht="12.75">
      <c r="I1271" s="11"/>
      <c r="J1271" s="11"/>
      <c r="K1271" s="11"/>
    </row>
    <row r="1272" spans="9:11" ht="12.75">
      <c r="I1272" s="11"/>
      <c r="J1272" s="11"/>
      <c r="K1272" s="11"/>
    </row>
    <row r="1273" spans="9:11" ht="12.75">
      <c r="I1273" s="11"/>
      <c r="J1273" s="11"/>
      <c r="K1273" s="11"/>
    </row>
    <row r="1274" spans="9:11" ht="12.75">
      <c r="I1274" s="11"/>
      <c r="J1274" s="11"/>
      <c r="K1274" s="11"/>
    </row>
    <row r="1275" spans="9:11" ht="12.75">
      <c r="I1275" s="11"/>
      <c r="J1275" s="11"/>
      <c r="K1275" s="11"/>
    </row>
    <row r="1276" spans="9:11" ht="12.75">
      <c r="I1276" s="11"/>
      <c r="J1276" s="11"/>
      <c r="K1276" s="11"/>
    </row>
    <row r="1277" spans="9:11" ht="12.75">
      <c r="I1277" s="11"/>
      <c r="J1277" s="11"/>
      <c r="K1277" s="11"/>
    </row>
    <row r="1278" spans="9:11" ht="12.75">
      <c r="I1278" s="11"/>
      <c r="J1278" s="11"/>
      <c r="K1278" s="11"/>
    </row>
    <row r="1279" spans="9:11" ht="12.75">
      <c r="I1279" s="11"/>
      <c r="J1279" s="11"/>
      <c r="K1279" s="11"/>
    </row>
    <row r="1280" spans="9:11" ht="12.75">
      <c r="I1280" s="11"/>
      <c r="J1280" s="11"/>
      <c r="K1280" s="11"/>
    </row>
    <row r="1281" spans="9:11" ht="12.75">
      <c r="I1281" s="11"/>
      <c r="J1281" s="11"/>
      <c r="K1281" s="11"/>
    </row>
    <row r="1282" spans="9:11" ht="12.75">
      <c r="I1282" s="11"/>
      <c r="J1282" s="11"/>
      <c r="K1282" s="11"/>
    </row>
    <row r="1283" spans="9:11" ht="12.75">
      <c r="I1283" s="11"/>
      <c r="J1283" s="11"/>
      <c r="K1283" s="11"/>
    </row>
    <row r="1284" spans="9:11" ht="12.75">
      <c r="I1284" s="11"/>
      <c r="J1284" s="11"/>
      <c r="K1284" s="11"/>
    </row>
    <row r="1285" spans="9:11" ht="12.75">
      <c r="I1285" s="11"/>
      <c r="J1285" s="11"/>
      <c r="K1285" s="11"/>
    </row>
    <row r="1286" spans="9:11" ht="12.75">
      <c r="I1286" s="11"/>
      <c r="J1286" s="11"/>
      <c r="K1286" s="11"/>
    </row>
    <row r="1287" spans="9:11" ht="12.75">
      <c r="I1287" s="11"/>
      <c r="J1287" s="11"/>
      <c r="K1287" s="11"/>
    </row>
    <row r="1288" spans="9:11" ht="12.75">
      <c r="I1288" s="11"/>
      <c r="J1288" s="11"/>
      <c r="K1288" s="11"/>
    </row>
    <row r="1289" spans="9:11" ht="12.75">
      <c r="I1289" s="11"/>
      <c r="J1289" s="11"/>
      <c r="K1289" s="11"/>
    </row>
    <row r="1290" spans="9:11" ht="12.75">
      <c r="I1290" s="11"/>
      <c r="J1290" s="11"/>
      <c r="K1290" s="11"/>
    </row>
    <row r="1291" spans="9:11" ht="12.75">
      <c r="I1291" s="11"/>
      <c r="J1291" s="11"/>
      <c r="K1291" s="11"/>
    </row>
    <row r="1292" spans="9:11" ht="12.75">
      <c r="I1292" s="11"/>
      <c r="J1292" s="11"/>
      <c r="K1292" s="11"/>
    </row>
    <row r="1293" spans="9:11" ht="12.75">
      <c r="I1293" s="11"/>
      <c r="J1293" s="11"/>
      <c r="K1293" s="11"/>
    </row>
    <row r="1294" spans="9:11" ht="12.75">
      <c r="I1294" s="11"/>
      <c r="J1294" s="11"/>
      <c r="K1294" s="11"/>
    </row>
    <row r="1295" spans="9:11" ht="12.75">
      <c r="I1295" s="11"/>
      <c r="J1295" s="11"/>
      <c r="K1295" s="11"/>
    </row>
    <row r="1296" spans="9:11" ht="12.75">
      <c r="I1296" s="11"/>
      <c r="J1296" s="11"/>
      <c r="K1296" s="11"/>
    </row>
    <row r="1297" spans="9:11" ht="12.75">
      <c r="I1297" s="11"/>
      <c r="J1297" s="11"/>
      <c r="K1297" s="11"/>
    </row>
    <row r="1298" spans="9:11" ht="12.75">
      <c r="I1298" s="11"/>
      <c r="J1298" s="11"/>
      <c r="K1298" s="11"/>
    </row>
    <row r="1299" spans="9:11" ht="12.75">
      <c r="I1299" s="11"/>
      <c r="J1299" s="11"/>
      <c r="K1299" s="11"/>
    </row>
    <row r="1300" spans="9:11" ht="12.75">
      <c r="I1300" s="11"/>
      <c r="J1300" s="11"/>
      <c r="K1300" s="11"/>
    </row>
    <row r="1301" spans="9:11" ht="12.75">
      <c r="I1301" s="11"/>
      <c r="J1301" s="11"/>
      <c r="K1301" s="11"/>
    </row>
    <row r="1302" spans="9:11" ht="12.75">
      <c r="I1302" s="11"/>
      <c r="J1302" s="11"/>
      <c r="K1302" s="11"/>
    </row>
    <row r="1303" spans="9:11" ht="12.75">
      <c r="I1303" s="11"/>
      <c r="J1303" s="11"/>
      <c r="K1303" s="11"/>
    </row>
    <row r="1304" spans="9:11" ht="12.75">
      <c r="I1304" s="11"/>
      <c r="J1304" s="11"/>
      <c r="K1304" s="11"/>
    </row>
    <row r="1305" spans="9:11" ht="12.75">
      <c r="I1305" s="11"/>
      <c r="J1305" s="11"/>
      <c r="K1305" s="11"/>
    </row>
    <row r="1306" spans="9:11" ht="12.75">
      <c r="I1306" s="11"/>
      <c r="J1306" s="11"/>
      <c r="K1306" s="11"/>
    </row>
    <row r="1307" spans="9:11" ht="12.75">
      <c r="I1307" s="11"/>
      <c r="J1307" s="11"/>
      <c r="K1307" s="11"/>
    </row>
    <row r="1308" spans="9:11" ht="12.75">
      <c r="I1308" s="11"/>
      <c r="J1308" s="11"/>
      <c r="K1308" s="11"/>
    </row>
    <row r="1309" spans="9:11" ht="12.75">
      <c r="I1309" s="11"/>
      <c r="J1309" s="11"/>
      <c r="K1309" s="11"/>
    </row>
    <row r="1310" spans="9:11" ht="12.75">
      <c r="I1310" s="11"/>
      <c r="J1310" s="11"/>
      <c r="K1310" s="11"/>
    </row>
    <row r="1311" spans="9:11" ht="12.75">
      <c r="I1311" s="11"/>
      <c r="J1311" s="11"/>
      <c r="K1311" s="11"/>
    </row>
    <row r="1312" spans="9:11" ht="12.75">
      <c r="I1312" s="11"/>
      <c r="J1312" s="11"/>
      <c r="K1312" s="11"/>
    </row>
    <row r="1313" spans="9:11" ht="12.75">
      <c r="I1313" s="11"/>
      <c r="J1313" s="11"/>
      <c r="K1313" s="11"/>
    </row>
    <row r="1314" spans="9:11" ht="12.75">
      <c r="I1314" s="11"/>
      <c r="J1314" s="11"/>
      <c r="K1314" s="11"/>
    </row>
    <row r="1315" spans="9:11" ht="12.75">
      <c r="I1315" s="11"/>
      <c r="J1315" s="11"/>
      <c r="K1315" s="11"/>
    </row>
    <row r="1316" spans="9:11" ht="12.75">
      <c r="I1316" s="11"/>
      <c r="J1316" s="11"/>
      <c r="K1316" s="11"/>
    </row>
    <row r="1317" spans="9:11" ht="12.75">
      <c r="I1317" s="11"/>
      <c r="J1317" s="11"/>
      <c r="K1317" s="11"/>
    </row>
    <row r="1318" spans="9:11" ht="12.75">
      <c r="I1318" s="11"/>
      <c r="J1318" s="11"/>
      <c r="K1318" s="11"/>
    </row>
    <row r="1319" spans="9:11" ht="12.75">
      <c r="I1319" s="11"/>
      <c r="J1319" s="11"/>
      <c r="K1319" s="11"/>
    </row>
    <row r="1320" spans="9:11" ht="12.75">
      <c r="I1320" s="11"/>
      <c r="J1320" s="11"/>
      <c r="K1320" s="11"/>
    </row>
    <row r="1321" spans="9:11" ht="12.75">
      <c r="I1321" s="11"/>
      <c r="J1321" s="11"/>
      <c r="K1321" s="11"/>
    </row>
    <row r="1322" spans="9:11" ht="12.75">
      <c r="I1322" s="11"/>
      <c r="J1322" s="11"/>
      <c r="K1322" s="11"/>
    </row>
    <row r="1323" spans="9:11" ht="12.75">
      <c r="I1323" s="11"/>
      <c r="J1323" s="11"/>
      <c r="K1323" s="11"/>
    </row>
    <row r="1324" spans="9:11" ht="12.75">
      <c r="I1324" s="11"/>
      <c r="J1324" s="11"/>
      <c r="K1324" s="11"/>
    </row>
    <row r="1325" spans="9:11" ht="12.75">
      <c r="I1325" s="11"/>
      <c r="J1325" s="11"/>
      <c r="K1325" s="11"/>
    </row>
    <row r="1326" spans="9:11" ht="12.75">
      <c r="I1326" s="11"/>
      <c r="J1326" s="11"/>
      <c r="K1326" s="11"/>
    </row>
    <row r="1327" spans="9:11" ht="12.75">
      <c r="I1327" s="11"/>
      <c r="J1327" s="11"/>
      <c r="K1327" s="11"/>
    </row>
    <row r="1328" spans="9:11" ht="12.75">
      <c r="I1328" s="11"/>
      <c r="J1328" s="11"/>
      <c r="K1328" s="11"/>
    </row>
    <row r="1329" spans="9:11" ht="12.75">
      <c r="I1329" s="11"/>
      <c r="J1329" s="11"/>
      <c r="K1329" s="11"/>
    </row>
    <row r="1330" spans="9:11" ht="12.75">
      <c r="I1330" s="11"/>
      <c r="J1330" s="11"/>
      <c r="K1330" s="11"/>
    </row>
    <row r="1331" spans="9:11" ht="12.75">
      <c r="I1331" s="11"/>
      <c r="J1331" s="11"/>
      <c r="K1331" s="11"/>
    </row>
    <row r="1332" spans="9:11" ht="12.75">
      <c r="I1332" s="11"/>
      <c r="J1332" s="11"/>
      <c r="K1332" s="11"/>
    </row>
    <row r="1333" spans="9:11" ht="12.75">
      <c r="I1333" s="11"/>
      <c r="J1333" s="11"/>
      <c r="K1333" s="11"/>
    </row>
    <row r="1334" spans="9:11" ht="12.75">
      <c r="I1334" s="11"/>
      <c r="J1334" s="11"/>
      <c r="K1334" s="11"/>
    </row>
    <row r="1335" spans="9:11" ht="12.75">
      <c r="I1335" s="11"/>
      <c r="J1335" s="11"/>
      <c r="K1335" s="11"/>
    </row>
    <row r="1336" spans="9:11" ht="12.75">
      <c r="I1336" s="11"/>
      <c r="J1336" s="11"/>
      <c r="K1336" s="11"/>
    </row>
    <row r="1337" spans="9:11" ht="12.75">
      <c r="I1337" s="11"/>
      <c r="J1337" s="11"/>
      <c r="K1337" s="11"/>
    </row>
    <row r="1338" spans="9:11" ht="12.75">
      <c r="I1338" s="11"/>
      <c r="J1338" s="11"/>
      <c r="K1338" s="11"/>
    </row>
    <row r="1339" spans="9:11" ht="12.75">
      <c r="I1339" s="11"/>
      <c r="J1339" s="11"/>
      <c r="K1339" s="11"/>
    </row>
    <row r="1340" spans="9:11" ht="12.75">
      <c r="I1340" s="11"/>
      <c r="J1340" s="11"/>
      <c r="K1340" s="11"/>
    </row>
    <row r="1341" spans="9:11" ht="12.75">
      <c r="I1341" s="11"/>
      <c r="J1341" s="11"/>
      <c r="K1341" s="11"/>
    </row>
    <row r="1342" spans="9:11" ht="12.75">
      <c r="I1342" s="11"/>
      <c r="J1342" s="11"/>
      <c r="K1342" s="11"/>
    </row>
    <row r="1343" spans="9:11" ht="12.75">
      <c r="I1343" s="11"/>
      <c r="J1343" s="11"/>
      <c r="K1343" s="11"/>
    </row>
    <row r="1344" spans="9:11" ht="12.75">
      <c r="I1344" s="11"/>
      <c r="J1344" s="11"/>
      <c r="K1344" s="11"/>
    </row>
    <row r="1345" spans="9:11" ht="12.75">
      <c r="I1345" s="11"/>
      <c r="J1345" s="11"/>
      <c r="K1345" s="11"/>
    </row>
    <row r="1346" spans="9:11" ht="12.75">
      <c r="I1346" s="11"/>
      <c r="J1346" s="11"/>
      <c r="K1346" s="11"/>
    </row>
    <row r="1347" spans="9:11" ht="12.75">
      <c r="I1347" s="11"/>
      <c r="J1347" s="11"/>
      <c r="K1347" s="11"/>
    </row>
    <row r="1348" spans="9:11" ht="12.75">
      <c r="I1348" s="11"/>
      <c r="J1348" s="11"/>
      <c r="K1348" s="11"/>
    </row>
    <row r="1349" spans="9:11" ht="12.75">
      <c r="I1349" s="11"/>
      <c r="J1349" s="11"/>
      <c r="K1349" s="11"/>
    </row>
    <row r="1350" spans="9:11" ht="12.75">
      <c r="I1350" s="11"/>
      <c r="J1350" s="11"/>
      <c r="K1350" s="11"/>
    </row>
    <row r="1351" spans="9:11" ht="12.75">
      <c r="I1351" s="11"/>
      <c r="J1351" s="11"/>
      <c r="K1351" s="11"/>
    </row>
    <row r="1352" spans="9:11" ht="12.75">
      <c r="I1352" s="11"/>
      <c r="J1352" s="11"/>
      <c r="K1352" s="11"/>
    </row>
    <row r="1353" spans="9:11" ht="12.75">
      <c r="I1353" s="11"/>
      <c r="J1353" s="11"/>
      <c r="K1353" s="11"/>
    </row>
    <row r="1354" spans="9:11" ht="12.75">
      <c r="I1354" s="11"/>
      <c r="J1354" s="11"/>
      <c r="K1354" s="11"/>
    </row>
    <row r="1355" spans="9:11" ht="12.75">
      <c r="I1355" s="11"/>
      <c r="J1355" s="11"/>
      <c r="K1355" s="11"/>
    </row>
    <row r="1356" spans="9:11" ht="12.75">
      <c r="I1356" s="11"/>
      <c r="J1356" s="11"/>
      <c r="K1356" s="11"/>
    </row>
    <row r="1357" spans="9:11" ht="12.75">
      <c r="I1357" s="11"/>
      <c r="J1357" s="11"/>
      <c r="K1357" s="11"/>
    </row>
    <row r="1358" spans="9:11" ht="12.75">
      <c r="I1358" s="11"/>
      <c r="J1358" s="11"/>
      <c r="K1358" s="11"/>
    </row>
    <row r="1359" spans="9:11" ht="12.75">
      <c r="I1359" s="11"/>
      <c r="J1359" s="11"/>
      <c r="K1359" s="11"/>
    </row>
    <row r="1360" spans="9:11" ht="12.75">
      <c r="I1360" s="11"/>
      <c r="J1360" s="11"/>
      <c r="K1360" s="11"/>
    </row>
    <row r="1361" spans="9:11" ht="12.75">
      <c r="I1361" s="11"/>
      <c r="J1361" s="11"/>
      <c r="K1361" s="11"/>
    </row>
    <row r="1362" spans="9:11" ht="12.75">
      <c r="I1362" s="11"/>
      <c r="J1362" s="11"/>
      <c r="K1362" s="11"/>
    </row>
    <row r="1363" spans="9:11" ht="12.75">
      <c r="I1363" s="11"/>
      <c r="J1363" s="11"/>
      <c r="K1363" s="11"/>
    </row>
    <row r="1364" spans="9:11" ht="12.75">
      <c r="I1364" s="11"/>
      <c r="J1364" s="11"/>
      <c r="K1364" s="11"/>
    </row>
    <row r="1365" spans="9:11" ht="12.75">
      <c r="I1365" s="11"/>
      <c r="J1365" s="11"/>
      <c r="K1365" s="11"/>
    </row>
    <row r="1366" spans="9:11" ht="12.75">
      <c r="I1366" s="11"/>
      <c r="J1366" s="11"/>
      <c r="K1366" s="11"/>
    </row>
    <row r="1367" spans="9:11" ht="12.75">
      <c r="I1367" s="11"/>
      <c r="J1367" s="11"/>
      <c r="K1367" s="11"/>
    </row>
    <row r="1368" spans="9:11" ht="12.75">
      <c r="I1368" s="11"/>
      <c r="J1368" s="11"/>
      <c r="K1368" s="11"/>
    </row>
    <row r="1369" spans="9:11" ht="12.75">
      <c r="I1369" s="11"/>
      <c r="J1369" s="11"/>
      <c r="K1369" s="11"/>
    </row>
    <row r="1370" spans="9:11" ht="12.75">
      <c r="I1370" s="11"/>
      <c r="J1370" s="11"/>
      <c r="K1370" s="11"/>
    </row>
    <row r="1371" spans="9:11" ht="12.75">
      <c r="I1371" s="11"/>
      <c r="J1371" s="11"/>
      <c r="K1371" s="11"/>
    </row>
    <row r="1372" spans="9:11" ht="12.75">
      <c r="I1372" s="11"/>
      <c r="J1372" s="11"/>
      <c r="K1372" s="11"/>
    </row>
    <row r="1373" spans="9:11" ht="12.75">
      <c r="I1373" s="11"/>
      <c r="J1373" s="11"/>
      <c r="K1373" s="11"/>
    </row>
    <row r="1374" spans="9:11" ht="12.75">
      <c r="I1374" s="11"/>
      <c r="J1374" s="11"/>
      <c r="K1374" s="11"/>
    </row>
    <row r="1375" spans="9:11" ht="12.75">
      <c r="I1375" s="11"/>
      <c r="J1375" s="11"/>
      <c r="K1375" s="11"/>
    </row>
    <row r="1376" spans="9:11" ht="12.75">
      <c r="I1376" s="11"/>
      <c r="J1376" s="11"/>
      <c r="K1376" s="11"/>
    </row>
    <row r="1377" spans="9:11" ht="12.75">
      <c r="I1377" s="11"/>
      <c r="J1377" s="11"/>
      <c r="K1377" s="11"/>
    </row>
    <row r="1378" spans="9:11" ht="12.75">
      <c r="I1378" s="11"/>
      <c r="J1378" s="11"/>
      <c r="K1378" s="11"/>
    </row>
    <row r="1379" spans="9:11" ht="12.75">
      <c r="I1379" s="11"/>
      <c r="J1379" s="11"/>
      <c r="K1379" s="11"/>
    </row>
    <row r="1380" spans="9:11" ht="12.75">
      <c r="I1380" s="11"/>
      <c r="J1380" s="11"/>
      <c r="K1380" s="11"/>
    </row>
    <row r="1381" spans="9:11" ht="12.75">
      <c r="I1381" s="11"/>
      <c r="J1381" s="11"/>
      <c r="K1381" s="11"/>
    </row>
    <row r="1382" spans="9:11" ht="12.75">
      <c r="I1382" s="11"/>
      <c r="J1382" s="11"/>
      <c r="K1382" s="11"/>
    </row>
    <row r="1383" spans="9:11" ht="12.75">
      <c r="I1383" s="11"/>
      <c r="J1383" s="11"/>
      <c r="K1383" s="11"/>
    </row>
    <row r="1384" spans="9:11" ht="12.75">
      <c r="I1384" s="11"/>
      <c r="J1384" s="11"/>
      <c r="K1384" s="11"/>
    </row>
    <row r="1385" spans="9:11" ht="12.75">
      <c r="I1385" s="11"/>
      <c r="J1385" s="11"/>
      <c r="K1385" s="11"/>
    </row>
    <row r="1386" spans="9:11" ht="12.75">
      <c r="I1386" s="11"/>
      <c r="J1386" s="11"/>
      <c r="K1386" s="11"/>
    </row>
    <row r="1387" spans="9:11" ht="12.75">
      <c r="I1387" s="11"/>
      <c r="J1387" s="11"/>
      <c r="K1387" s="11"/>
    </row>
    <row r="1388" spans="9:11" ht="12.75">
      <c r="I1388" s="11"/>
      <c r="J1388" s="11"/>
      <c r="K1388" s="11"/>
    </row>
    <row r="1389" spans="9:11" ht="12.75">
      <c r="I1389" s="11"/>
      <c r="J1389" s="11"/>
      <c r="K1389" s="11"/>
    </row>
    <row r="1390" spans="9:11" ht="12.75">
      <c r="I1390" s="11"/>
      <c r="J1390" s="11"/>
      <c r="K1390" s="11"/>
    </row>
    <row r="1391" spans="9:11" ht="12.75">
      <c r="I1391" s="11"/>
      <c r="J1391" s="11"/>
      <c r="K1391" s="11"/>
    </row>
    <row r="1392" spans="9:11" ht="12.75">
      <c r="I1392" s="11"/>
      <c r="J1392" s="11"/>
      <c r="K1392" s="11"/>
    </row>
    <row r="1393" spans="9:11" ht="12.75">
      <c r="I1393" s="11"/>
      <c r="J1393" s="11"/>
      <c r="K1393" s="11"/>
    </row>
    <row r="1394" spans="9:11" ht="12.75">
      <c r="I1394" s="11"/>
      <c r="J1394" s="11"/>
      <c r="K1394" s="11"/>
    </row>
    <row r="1395" spans="9:11" ht="12.75">
      <c r="I1395" s="11"/>
      <c r="J1395" s="11"/>
      <c r="K1395" s="11"/>
    </row>
    <row r="1396" spans="9:11" ht="12.75">
      <c r="I1396" s="11"/>
      <c r="J1396" s="11"/>
      <c r="K1396" s="11"/>
    </row>
    <row r="1397" spans="9:11" ht="12.75">
      <c r="I1397" s="11"/>
      <c r="J1397" s="11"/>
      <c r="K1397" s="11"/>
    </row>
    <row r="1398" spans="9:11" ht="12.75">
      <c r="I1398" s="11"/>
      <c r="J1398" s="11"/>
      <c r="K1398" s="11"/>
    </row>
    <row r="1399" spans="9:11" ht="12.75">
      <c r="I1399" s="11"/>
      <c r="J1399" s="11"/>
      <c r="K1399" s="11"/>
    </row>
    <row r="1400" spans="9:11" ht="12.75">
      <c r="I1400" s="11"/>
      <c r="J1400" s="11"/>
      <c r="K1400" s="11"/>
    </row>
    <row r="1401" spans="9:11" ht="12.75">
      <c r="I1401" s="11"/>
      <c r="J1401" s="11"/>
      <c r="K1401" s="11"/>
    </row>
    <row r="1402" spans="9:11" ht="12.75">
      <c r="I1402" s="11"/>
      <c r="J1402" s="11"/>
      <c r="K1402" s="11"/>
    </row>
    <row r="1403" spans="9:11" ht="12.75">
      <c r="I1403" s="11"/>
      <c r="J1403" s="11"/>
      <c r="K1403" s="11"/>
    </row>
    <row r="1404" spans="9:11" ht="12.75">
      <c r="I1404" s="11"/>
      <c r="J1404" s="11"/>
      <c r="K1404" s="11"/>
    </row>
    <row r="1405" spans="9:11" ht="12.75">
      <c r="I1405" s="11"/>
      <c r="J1405" s="11"/>
      <c r="K1405" s="11"/>
    </row>
    <row r="1406" spans="9:11" ht="12.75">
      <c r="I1406" s="11"/>
      <c r="J1406" s="11"/>
      <c r="K1406" s="11"/>
    </row>
    <row r="1407" spans="9:11" ht="12.75">
      <c r="I1407" s="11"/>
      <c r="J1407" s="11"/>
      <c r="K1407" s="11"/>
    </row>
    <row r="1408" spans="9:11" ht="12.75">
      <c r="I1408" s="11"/>
      <c r="J1408" s="11"/>
      <c r="K1408" s="11"/>
    </row>
    <row r="1409" spans="9:11" ht="12.75">
      <c r="I1409" s="11"/>
      <c r="J1409" s="11"/>
      <c r="K1409" s="11"/>
    </row>
    <row r="1410" spans="9:11" ht="12.75">
      <c r="I1410" s="11"/>
      <c r="J1410" s="11"/>
      <c r="K1410" s="11"/>
    </row>
    <row r="1411" spans="9:11" ht="12.75">
      <c r="I1411" s="11"/>
      <c r="J1411" s="11"/>
      <c r="K1411" s="11"/>
    </row>
    <row r="1412" spans="9:11" ht="12.75">
      <c r="I1412" s="11"/>
      <c r="J1412" s="11"/>
      <c r="K1412" s="11"/>
    </row>
    <row r="1413" spans="9:11" ht="12.75">
      <c r="I1413" s="11"/>
      <c r="J1413" s="11"/>
      <c r="K1413" s="11"/>
    </row>
    <row r="1414" spans="9:11" ht="12.75">
      <c r="I1414" s="11"/>
      <c r="J1414" s="11"/>
      <c r="K1414" s="11"/>
    </row>
    <row r="1415" spans="9:11" ht="12.75">
      <c r="I1415" s="11"/>
      <c r="J1415" s="11"/>
      <c r="K1415" s="11"/>
    </row>
    <row r="1416" spans="9:11" ht="12.75">
      <c r="I1416" s="11"/>
      <c r="J1416" s="11"/>
      <c r="K1416" s="11"/>
    </row>
    <row r="1417" spans="9:11" ht="12.75">
      <c r="I1417" s="11"/>
      <c r="J1417" s="11"/>
      <c r="K1417" s="11"/>
    </row>
    <row r="1418" spans="9:11" ht="12.75">
      <c r="I1418" s="11"/>
      <c r="J1418" s="11"/>
      <c r="K1418" s="11"/>
    </row>
    <row r="1419" spans="9:11" ht="12.75">
      <c r="I1419" s="11"/>
      <c r="J1419" s="11"/>
      <c r="K1419" s="11"/>
    </row>
    <row r="1420" spans="9:11" ht="12.75">
      <c r="I1420" s="11"/>
      <c r="J1420" s="11"/>
      <c r="K1420" s="11"/>
    </row>
    <row r="1421" spans="9:11" ht="12.75">
      <c r="I1421" s="11"/>
      <c r="J1421" s="11"/>
      <c r="K1421" s="11"/>
    </row>
    <row r="1422" spans="9:11" ht="12.75">
      <c r="I1422" s="11"/>
      <c r="J1422" s="11"/>
      <c r="K1422" s="11"/>
    </row>
    <row r="1423" spans="9:11" ht="12.75">
      <c r="I1423" s="11"/>
      <c r="J1423" s="11"/>
      <c r="K1423" s="11"/>
    </row>
    <row r="1424" spans="9:11" ht="12.75">
      <c r="I1424" s="11"/>
      <c r="J1424" s="11"/>
      <c r="K1424" s="11"/>
    </row>
    <row r="1425" spans="9:11" ht="12.75">
      <c r="I1425" s="11"/>
      <c r="J1425" s="11"/>
      <c r="K1425" s="11"/>
    </row>
    <row r="1426" spans="9:11" ht="12.75">
      <c r="I1426" s="11"/>
      <c r="J1426" s="11"/>
      <c r="K1426" s="11"/>
    </row>
    <row r="1427" spans="9:11" ht="12.75">
      <c r="I1427" s="11"/>
      <c r="J1427" s="11"/>
      <c r="K1427" s="11"/>
    </row>
    <row r="1428" spans="9:11" ht="12.75">
      <c r="I1428" s="11"/>
      <c r="J1428" s="11"/>
      <c r="K1428" s="11"/>
    </row>
    <row r="1429" spans="9:11" ht="12.75">
      <c r="I1429" s="11"/>
      <c r="J1429" s="11"/>
      <c r="K1429" s="11"/>
    </row>
    <row r="1430" spans="9:11" ht="12.75">
      <c r="I1430" s="11"/>
      <c r="J1430" s="11"/>
      <c r="K1430" s="11"/>
    </row>
    <row r="1431" spans="9:11" ht="12.75">
      <c r="I1431" s="11"/>
      <c r="J1431" s="11"/>
      <c r="K1431" s="11"/>
    </row>
    <row r="1432" spans="9:11" ht="12.75">
      <c r="I1432" s="11"/>
      <c r="J1432" s="11"/>
      <c r="K1432" s="11"/>
    </row>
    <row r="1433" spans="9:11" ht="12.75">
      <c r="I1433" s="11"/>
      <c r="J1433" s="11"/>
      <c r="K1433" s="11"/>
    </row>
    <row r="1434" spans="9:11" ht="12.75">
      <c r="I1434" s="11"/>
      <c r="J1434" s="11"/>
      <c r="K1434" s="11"/>
    </row>
    <row r="1435" spans="9:11" ht="12.75">
      <c r="I1435" s="11"/>
      <c r="J1435" s="11"/>
      <c r="K1435" s="11"/>
    </row>
    <row r="1436" spans="9:11" ht="12.75">
      <c r="I1436" s="11"/>
      <c r="J1436" s="11"/>
      <c r="K1436" s="11"/>
    </row>
    <row r="1437" spans="9:11" ht="12.75">
      <c r="I1437" s="11"/>
      <c r="J1437" s="11"/>
      <c r="K1437" s="11"/>
    </row>
    <row r="1438" spans="9:11" ht="12.75">
      <c r="I1438" s="11"/>
      <c r="J1438" s="11"/>
      <c r="K1438" s="11"/>
    </row>
    <row r="1439" spans="9:11" ht="12.75">
      <c r="I1439" s="11"/>
      <c r="J1439" s="11"/>
      <c r="K1439" s="11"/>
    </row>
    <row r="1440" spans="9:11" ht="12.75">
      <c r="I1440" s="11"/>
      <c r="J1440" s="11"/>
      <c r="K1440" s="11"/>
    </row>
    <row r="1441" spans="9:11" ht="12.75">
      <c r="I1441" s="11"/>
      <c r="J1441" s="11"/>
      <c r="K1441" s="11"/>
    </row>
    <row r="1442" spans="9:11" ht="12.75">
      <c r="I1442" s="11"/>
      <c r="J1442" s="11"/>
      <c r="K1442" s="11"/>
    </row>
    <row r="1443" spans="9:11" ht="12.75">
      <c r="I1443" s="11"/>
      <c r="J1443" s="11"/>
      <c r="K1443" s="11"/>
    </row>
    <row r="1444" spans="9:11" ht="12.75">
      <c r="I1444" s="11"/>
      <c r="J1444" s="11"/>
      <c r="K1444" s="11"/>
    </row>
    <row r="1445" spans="9:11" ht="12.75">
      <c r="I1445" s="11"/>
      <c r="J1445" s="11"/>
      <c r="K1445" s="11"/>
    </row>
    <row r="1446" spans="9:11" ht="12.75">
      <c r="I1446" s="11"/>
      <c r="J1446" s="11"/>
      <c r="K1446" s="11"/>
    </row>
    <row r="1447" spans="9:11" ht="12.75">
      <c r="I1447" s="11"/>
      <c r="J1447" s="11"/>
      <c r="K1447" s="11"/>
    </row>
    <row r="1448" spans="9:11" ht="12.75">
      <c r="I1448" s="11"/>
      <c r="J1448" s="11"/>
      <c r="K1448" s="11"/>
    </row>
    <row r="1449" spans="9:11" ht="12.75">
      <c r="I1449" s="11"/>
      <c r="J1449" s="11"/>
      <c r="K1449" s="11"/>
    </row>
    <row r="1450" spans="9:11" ht="12.75">
      <c r="I1450" s="11"/>
      <c r="J1450" s="11"/>
      <c r="K1450" s="11"/>
    </row>
    <row r="1451" spans="9:11" ht="12.75">
      <c r="I1451" s="11"/>
      <c r="J1451" s="11"/>
      <c r="K1451" s="11"/>
    </row>
    <row r="1452" spans="9:11" ht="12.75">
      <c r="I1452" s="11"/>
      <c r="J1452" s="11"/>
      <c r="K1452" s="11"/>
    </row>
    <row r="1453" spans="9:11" ht="12.75">
      <c r="I1453" s="11"/>
      <c r="J1453" s="11"/>
      <c r="K1453" s="11"/>
    </row>
    <row r="1454" spans="9:11" ht="12.75">
      <c r="I1454" s="11"/>
      <c r="J1454" s="11"/>
      <c r="K1454" s="11"/>
    </row>
    <row r="1455" spans="9:11" ht="12.75">
      <c r="I1455" s="11"/>
      <c r="J1455" s="11"/>
      <c r="K1455" s="11"/>
    </row>
    <row r="1456" spans="9:11" ht="12.75">
      <c r="I1456" s="11"/>
      <c r="J1456" s="11"/>
      <c r="K1456" s="11"/>
    </row>
    <row r="1457" spans="9:11" ht="12.75">
      <c r="I1457" s="11"/>
      <c r="J1457" s="11"/>
      <c r="K1457" s="11"/>
    </row>
    <row r="1458" spans="9:11" ht="12.75">
      <c r="I1458" s="11"/>
      <c r="J1458" s="11"/>
      <c r="K1458" s="11"/>
    </row>
    <row r="1459" spans="9:11" ht="12.75">
      <c r="I1459" s="11"/>
      <c r="J1459" s="11"/>
      <c r="K1459" s="11"/>
    </row>
    <row r="1460" spans="9:11" ht="12.75">
      <c r="I1460" s="11"/>
      <c r="J1460" s="11"/>
      <c r="K1460" s="11"/>
    </row>
    <row r="1461" spans="9:11" ht="12.75">
      <c r="I1461" s="11"/>
      <c r="J1461" s="11"/>
      <c r="K1461" s="11"/>
    </row>
    <row r="1462" spans="9:11" ht="12.75">
      <c r="I1462" s="11"/>
      <c r="J1462" s="11"/>
      <c r="K1462" s="11"/>
    </row>
    <row r="1463" spans="9:11" ht="12.75">
      <c r="I1463" s="11"/>
      <c r="J1463" s="11"/>
      <c r="K1463" s="11"/>
    </row>
    <row r="1464" spans="9:11" ht="12.75">
      <c r="I1464" s="11"/>
      <c r="J1464" s="11"/>
      <c r="K1464" s="11"/>
    </row>
    <row r="1465" spans="9:11" ht="12.75">
      <c r="I1465" s="11"/>
      <c r="J1465" s="11"/>
      <c r="K1465" s="11"/>
    </row>
    <row r="1466" spans="9:11" ht="12.75">
      <c r="I1466" s="11"/>
      <c r="J1466" s="11"/>
      <c r="K1466" s="11"/>
    </row>
    <row r="1467" spans="9:11" ht="12.75">
      <c r="I1467" s="11"/>
      <c r="J1467" s="11"/>
      <c r="K1467" s="11"/>
    </row>
    <row r="1468" spans="9:11" ht="12.75">
      <c r="I1468" s="11"/>
      <c r="J1468" s="11"/>
      <c r="K1468" s="11"/>
    </row>
    <row r="1469" spans="9:11" ht="12.75">
      <c r="I1469" s="11"/>
      <c r="J1469" s="11"/>
      <c r="K1469" s="11"/>
    </row>
    <row r="1470" spans="9:11" ht="12.75">
      <c r="I1470" s="11"/>
      <c r="J1470" s="11"/>
      <c r="K1470" s="11"/>
    </row>
    <row r="1471" spans="9:11" ht="12.75">
      <c r="I1471" s="11"/>
      <c r="J1471" s="11"/>
      <c r="K1471" s="11"/>
    </row>
    <row r="1472" spans="9:11" ht="12.75">
      <c r="I1472" s="11"/>
      <c r="J1472" s="11"/>
      <c r="K1472" s="11"/>
    </row>
    <row r="1473" spans="9:11" ht="12.75">
      <c r="I1473" s="11"/>
      <c r="J1473" s="11"/>
      <c r="K1473" s="11"/>
    </row>
    <row r="1474" spans="9:11" ht="12.75">
      <c r="I1474" s="11"/>
      <c r="J1474" s="11"/>
      <c r="K1474" s="11"/>
    </row>
    <row r="1475" spans="9:11" ht="12.75">
      <c r="I1475" s="11"/>
      <c r="J1475" s="11"/>
      <c r="K1475" s="11"/>
    </row>
    <row r="1476" spans="9:11" ht="12.75">
      <c r="I1476" s="11"/>
      <c r="J1476" s="11"/>
      <c r="K1476" s="11"/>
    </row>
    <row r="1477" spans="9:11" ht="12.75">
      <c r="I1477" s="11"/>
      <c r="J1477" s="11"/>
      <c r="K1477" s="11"/>
    </row>
    <row r="1478" spans="9:11" ht="12.75">
      <c r="I1478" s="11"/>
      <c r="J1478" s="11"/>
      <c r="K1478" s="11"/>
    </row>
    <row r="1479" spans="9:11" ht="12.75">
      <c r="I1479" s="11"/>
      <c r="J1479" s="11"/>
      <c r="K1479" s="11"/>
    </row>
    <row r="1480" spans="9:11" ht="12.75">
      <c r="I1480" s="11"/>
      <c r="J1480" s="11"/>
      <c r="K1480" s="11"/>
    </row>
    <row r="1481" spans="9:11" ht="12.75">
      <c r="I1481" s="11"/>
      <c r="J1481" s="11"/>
      <c r="K1481" s="11"/>
    </row>
    <row r="1482" spans="9:11" ht="12.75">
      <c r="I1482" s="11"/>
      <c r="J1482" s="11"/>
      <c r="K1482" s="11"/>
    </row>
    <row r="1483" spans="9:11" ht="12.75">
      <c r="I1483" s="11"/>
      <c r="J1483" s="11"/>
      <c r="K1483" s="11"/>
    </row>
    <row r="1484" spans="9:11" ht="12.75">
      <c r="I1484" s="11"/>
      <c r="J1484" s="11"/>
      <c r="K1484" s="11"/>
    </row>
    <row r="1485" spans="9:11" ht="12.75">
      <c r="I1485" s="11"/>
      <c r="J1485" s="11"/>
      <c r="K1485" s="11"/>
    </row>
    <row r="1486" spans="9:11" ht="12.75">
      <c r="I1486" s="11"/>
      <c r="J1486" s="11"/>
      <c r="K1486" s="11"/>
    </row>
    <row r="1487" spans="9:11" ht="12.75">
      <c r="I1487" s="11"/>
      <c r="J1487" s="11"/>
      <c r="K1487" s="11"/>
    </row>
    <row r="1488" spans="9:11" ht="12.75">
      <c r="I1488" s="11"/>
      <c r="J1488" s="11"/>
      <c r="K1488" s="11"/>
    </row>
    <row r="1489" spans="9:11" ht="12.75">
      <c r="I1489" s="11"/>
      <c r="J1489" s="11"/>
      <c r="K1489" s="11"/>
    </row>
    <row r="1490" spans="9:11" ht="12.75">
      <c r="I1490" s="11"/>
      <c r="J1490" s="11"/>
      <c r="K1490" s="11"/>
    </row>
    <row r="1491" spans="9:11" ht="12.75">
      <c r="I1491" s="11"/>
      <c r="J1491" s="11"/>
      <c r="K1491" s="11"/>
    </row>
    <row r="1492" spans="9:11" ht="12.75">
      <c r="I1492" s="11"/>
      <c r="J1492" s="11"/>
      <c r="K1492" s="11"/>
    </row>
    <row r="1493" spans="9:11" ht="12.75">
      <c r="I1493" s="11"/>
      <c r="J1493" s="11"/>
      <c r="K1493" s="11"/>
    </row>
    <row r="1494" spans="9:11" ht="12.75">
      <c r="I1494" s="11"/>
      <c r="J1494" s="11"/>
      <c r="K1494" s="11"/>
    </row>
    <row r="1495" spans="9:11" ht="12.75">
      <c r="I1495" s="11"/>
      <c r="J1495" s="11"/>
      <c r="K1495" s="11"/>
    </row>
    <row r="1496" spans="9:11" ht="12.75">
      <c r="I1496" s="11"/>
      <c r="J1496" s="11"/>
      <c r="K1496" s="11"/>
    </row>
    <row r="1497" spans="9:11" ht="12.75">
      <c r="I1497" s="11"/>
      <c r="J1497" s="11"/>
      <c r="K1497" s="11"/>
    </row>
    <row r="1498" spans="9:11" ht="12.75">
      <c r="I1498" s="11"/>
      <c r="J1498" s="11"/>
      <c r="K1498" s="11"/>
    </row>
    <row r="1499" spans="9:11" ht="12.75">
      <c r="I1499" s="11"/>
      <c r="J1499" s="11"/>
      <c r="K1499" s="11"/>
    </row>
    <row r="1500" spans="9:11" ht="12.75">
      <c r="I1500" s="11"/>
      <c r="J1500" s="11"/>
      <c r="K1500" s="11"/>
    </row>
    <row r="1501" spans="9:11" ht="12.75">
      <c r="I1501" s="11"/>
      <c r="J1501" s="11"/>
      <c r="K1501" s="11"/>
    </row>
    <row r="1502" spans="9:11" ht="12.75">
      <c r="I1502" s="11"/>
      <c r="J1502" s="11"/>
      <c r="K1502" s="11"/>
    </row>
    <row r="1503" spans="9:11" ht="12.75">
      <c r="I1503" s="11"/>
      <c r="J1503" s="11"/>
      <c r="K1503" s="11"/>
    </row>
    <row r="1504" spans="9:11" ht="12.75">
      <c r="I1504" s="11"/>
      <c r="J1504" s="11"/>
      <c r="K1504" s="11"/>
    </row>
    <row r="1505" spans="9:11" ht="12.75">
      <c r="I1505" s="11"/>
      <c r="J1505" s="11"/>
      <c r="K1505" s="11"/>
    </row>
    <row r="1506" spans="9:11" ht="12.75">
      <c r="I1506" s="11"/>
      <c r="J1506" s="11"/>
      <c r="K1506" s="11"/>
    </row>
    <row r="1507" spans="9:11" ht="12.75">
      <c r="I1507" s="11"/>
      <c r="J1507" s="11"/>
      <c r="K1507" s="11"/>
    </row>
    <row r="1508" spans="9:11" ht="12.75">
      <c r="I1508" s="11"/>
      <c r="J1508" s="11"/>
      <c r="K1508" s="11"/>
    </row>
    <row r="1509" spans="9:11" ht="12.75">
      <c r="I1509" s="11"/>
      <c r="J1509" s="11"/>
      <c r="K1509" s="11"/>
    </row>
    <row r="1510" spans="9:11" ht="12.75">
      <c r="I1510" s="11"/>
      <c r="J1510" s="11"/>
      <c r="K1510" s="11"/>
    </row>
    <row r="1511" spans="9:11" ht="12.75">
      <c r="I1511" s="11"/>
      <c r="J1511" s="11"/>
      <c r="K1511" s="11"/>
    </row>
    <row r="1512" spans="9:11" ht="12.75">
      <c r="I1512" s="11"/>
      <c r="J1512" s="11"/>
      <c r="K1512" s="11"/>
    </row>
    <row r="1513" spans="9:11" ht="12.75">
      <c r="I1513" s="11"/>
      <c r="J1513" s="11"/>
      <c r="K1513" s="11"/>
    </row>
    <row r="1514" spans="9:11" ht="12.75">
      <c r="I1514" s="11"/>
      <c r="J1514" s="11"/>
      <c r="K1514" s="11"/>
    </row>
    <row r="1515" spans="9:11" ht="12.75">
      <c r="I1515" s="11"/>
      <c r="J1515" s="11"/>
      <c r="K1515" s="11"/>
    </row>
    <row r="1516" spans="9:11" ht="12.75">
      <c r="I1516" s="11"/>
      <c r="J1516" s="11"/>
      <c r="K1516" s="11"/>
    </row>
    <row r="1517" spans="9:11" ht="12.75">
      <c r="I1517" s="11"/>
      <c r="J1517" s="11"/>
      <c r="K1517" s="11"/>
    </row>
    <row r="1518" spans="9:11" ht="12.75">
      <c r="I1518" s="11"/>
      <c r="J1518" s="11"/>
      <c r="K1518" s="11"/>
    </row>
    <row r="1519" spans="9:11" ht="12.75">
      <c r="I1519" s="11"/>
      <c r="J1519" s="11"/>
      <c r="K1519" s="11"/>
    </row>
    <row r="1520" spans="9:11" ht="12.75">
      <c r="I1520" s="11"/>
      <c r="J1520" s="11"/>
      <c r="K1520" s="11"/>
    </row>
    <row r="1521" spans="9:11" ht="12.75">
      <c r="I1521" s="11"/>
      <c r="J1521" s="11"/>
      <c r="K1521" s="11"/>
    </row>
    <row r="1522" spans="9:11" ht="12.75">
      <c r="I1522" s="11"/>
      <c r="J1522" s="11"/>
      <c r="K1522" s="11"/>
    </row>
    <row r="1523" spans="9:11" ht="12.75">
      <c r="I1523" s="11"/>
      <c r="J1523" s="11"/>
      <c r="K1523" s="11"/>
    </row>
    <row r="1524" spans="9:11" ht="12.75">
      <c r="I1524" s="11"/>
      <c r="J1524" s="11"/>
      <c r="K1524" s="11"/>
    </row>
    <row r="1525" spans="9:11" ht="12.75">
      <c r="I1525" s="11"/>
      <c r="J1525" s="11"/>
      <c r="K1525" s="11"/>
    </row>
    <row r="1526" spans="9:11" ht="12.75">
      <c r="I1526" s="11"/>
      <c r="J1526" s="11"/>
      <c r="K1526" s="11"/>
    </row>
    <row r="1527" spans="9:11" ht="12.75">
      <c r="I1527" s="11"/>
      <c r="J1527" s="11"/>
      <c r="K1527" s="11"/>
    </row>
    <row r="1528" spans="9:11" ht="12.75">
      <c r="I1528" s="11"/>
      <c r="J1528" s="11"/>
      <c r="K1528" s="11"/>
    </row>
    <row r="1529" spans="9:11" ht="12.75">
      <c r="I1529" s="11"/>
      <c r="J1529" s="11"/>
      <c r="K1529" s="11"/>
    </row>
    <row r="1530" spans="9:11" ht="12.75">
      <c r="I1530" s="11"/>
      <c r="J1530" s="11"/>
      <c r="K1530" s="11"/>
    </row>
    <row r="1531" spans="9:11" ht="12.75">
      <c r="I1531" s="11"/>
      <c r="J1531" s="11"/>
      <c r="K1531" s="11"/>
    </row>
    <row r="1532" spans="9:11" ht="12.75">
      <c r="I1532" s="11"/>
      <c r="J1532" s="11"/>
      <c r="K1532" s="11"/>
    </row>
    <row r="1533" spans="9:11" ht="12.75">
      <c r="I1533" s="11"/>
      <c r="J1533" s="11"/>
      <c r="K1533" s="11"/>
    </row>
    <row r="1534" spans="9:11" ht="12.75">
      <c r="I1534" s="11"/>
      <c r="J1534" s="11"/>
      <c r="K1534" s="11"/>
    </row>
    <row r="1535" spans="9:11" ht="12.75">
      <c r="I1535" s="11"/>
      <c r="J1535" s="11"/>
      <c r="K1535" s="11"/>
    </row>
    <row r="1536" spans="9:11" ht="12.75">
      <c r="I1536" s="11"/>
      <c r="J1536" s="11"/>
      <c r="K1536" s="11"/>
    </row>
    <row r="1537" spans="9:11" ht="12.75">
      <c r="I1537" s="11"/>
      <c r="J1537" s="11"/>
      <c r="K1537" s="11"/>
    </row>
    <row r="1538" spans="9:11" ht="12.75">
      <c r="I1538" s="11"/>
      <c r="J1538" s="11"/>
      <c r="K1538" s="11"/>
    </row>
    <row r="1539" spans="9:11" ht="12.75">
      <c r="I1539" s="11"/>
      <c r="J1539" s="11"/>
      <c r="K1539" s="11"/>
    </row>
    <row r="1540" spans="9:11" ht="12.75">
      <c r="I1540" s="11"/>
      <c r="J1540" s="11"/>
      <c r="K1540" s="11"/>
    </row>
    <row r="1541" spans="9:11" ht="12.75">
      <c r="I1541" s="11"/>
      <c r="J1541" s="11"/>
      <c r="K1541" s="11"/>
    </row>
    <row r="1542" spans="9:11" ht="12.75">
      <c r="I1542" s="11"/>
      <c r="J1542" s="11"/>
      <c r="K1542" s="11"/>
    </row>
    <row r="1543" spans="9:11" ht="12.75">
      <c r="I1543" s="11"/>
      <c r="J1543" s="11"/>
      <c r="K1543" s="11"/>
    </row>
    <row r="1544" spans="9:11" ht="12.75">
      <c r="I1544" s="11"/>
      <c r="J1544" s="11"/>
      <c r="K1544" s="11"/>
    </row>
    <row r="1545" spans="9:11" ht="12.75">
      <c r="I1545" s="11"/>
      <c r="J1545" s="11"/>
      <c r="K1545" s="11"/>
    </row>
    <row r="1546" spans="9:11" ht="12.75">
      <c r="I1546" s="11"/>
      <c r="J1546" s="11"/>
      <c r="K1546" s="11"/>
    </row>
    <row r="1547" spans="9:11" ht="12.75">
      <c r="I1547" s="11"/>
      <c r="J1547" s="11"/>
      <c r="K1547" s="11"/>
    </row>
    <row r="1548" spans="9:11" ht="12.75">
      <c r="I1548" s="11"/>
      <c r="J1548" s="11"/>
      <c r="K1548" s="11"/>
    </row>
    <row r="1549" spans="9:11" ht="12.75">
      <c r="I1549" s="11"/>
      <c r="J1549" s="11"/>
      <c r="K1549" s="11"/>
    </row>
    <row r="1550" spans="9:11" ht="12.75">
      <c r="I1550" s="11"/>
      <c r="J1550" s="11"/>
      <c r="K1550" s="11"/>
    </row>
    <row r="1551" spans="9:11" ht="12.75">
      <c r="I1551" s="11"/>
      <c r="J1551" s="11"/>
      <c r="K1551" s="11"/>
    </row>
    <row r="1552" spans="9:11" ht="12.75">
      <c r="I1552" s="11"/>
      <c r="J1552" s="11"/>
      <c r="K1552" s="11"/>
    </row>
    <row r="1553" spans="9:11" ht="12.75">
      <c r="I1553" s="11"/>
      <c r="J1553" s="11"/>
      <c r="K1553" s="11"/>
    </row>
    <row r="1554" spans="9:11" ht="12.75">
      <c r="I1554" s="11"/>
      <c r="J1554" s="11"/>
      <c r="K1554" s="11"/>
    </row>
    <row r="1555" spans="9:11" ht="12.75">
      <c r="I1555" s="11"/>
      <c r="J1555" s="11"/>
      <c r="K1555" s="11"/>
    </row>
    <row r="1556" spans="9:11" ht="12.75">
      <c r="I1556" s="11"/>
      <c r="J1556" s="11"/>
      <c r="K1556" s="11"/>
    </row>
    <row r="1557" spans="9:11" ht="12.75">
      <c r="I1557" s="11"/>
      <c r="J1557" s="11"/>
      <c r="K1557" s="11"/>
    </row>
    <row r="1558" spans="9:11" ht="12.75">
      <c r="I1558" s="11"/>
      <c r="J1558" s="11"/>
      <c r="K1558" s="11"/>
    </row>
    <row r="1559" spans="9:11" ht="12.75">
      <c r="I1559" s="11"/>
      <c r="J1559" s="11"/>
      <c r="K1559" s="11"/>
    </row>
    <row r="1560" spans="9:11" ht="12.75">
      <c r="I1560" s="11"/>
      <c r="J1560" s="11"/>
      <c r="K1560" s="11"/>
    </row>
    <row r="1561" spans="9:11" ht="12.75">
      <c r="I1561" s="11"/>
      <c r="J1561" s="11"/>
      <c r="K1561" s="11"/>
    </row>
    <row r="1562" spans="9:11" ht="12.75">
      <c r="I1562" s="11"/>
      <c r="J1562" s="11"/>
      <c r="K1562" s="11"/>
    </row>
    <row r="1563" spans="9:11" ht="12.75">
      <c r="I1563" s="11"/>
      <c r="J1563" s="11"/>
      <c r="K1563" s="11"/>
    </row>
    <row r="1564" spans="9:11" ht="12.75">
      <c r="I1564" s="11"/>
      <c r="J1564" s="11"/>
      <c r="K1564" s="11"/>
    </row>
    <row r="1565" spans="9:11" ht="12.75">
      <c r="I1565" s="11"/>
      <c r="J1565" s="11"/>
      <c r="K1565" s="11"/>
    </row>
    <row r="1566" spans="9:11" ht="12.75">
      <c r="I1566" s="11"/>
      <c r="J1566" s="11"/>
      <c r="K1566" s="11"/>
    </row>
    <row r="1567" spans="9:11" ht="12.75">
      <c r="I1567" s="11"/>
      <c r="J1567" s="11"/>
      <c r="K1567" s="11"/>
    </row>
    <row r="1568" spans="9:11" ht="12.75">
      <c r="I1568" s="11"/>
      <c r="J1568" s="11"/>
      <c r="K1568" s="11"/>
    </row>
    <row r="1569" spans="9:11" ht="12.75">
      <c r="I1569" s="11"/>
      <c r="J1569" s="11"/>
      <c r="K1569" s="11"/>
    </row>
    <row r="1570" spans="9:11" ht="12.75">
      <c r="I1570" s="11"/>
      <c r="J1570" s="11"/>
      <c r="K1570" s="11"/>
    </row>
    <row r="1571" spans="9:11" ht="12.75">
      <c r="I1571" s="11"/>
      <c r="J1571" s="11"/>
      <c r="K1571" s="11"/>
    </row>
    <row r="1572" spans="9:11" ht="12.75">
      <c r="I1572" s="11"/>
      <c r="J1572" s="11"/>
      <c r="K1572" s="11"/>
    </row>
    <row r="1573" spans="9:11" ht="12.75">
      <c r="I1573" s="11"/>
      <c r="J1573" s="11"/>
      <c r="K1573" s="11"/>
    </row>
    <row r="1574" spans="9:11" ht="12.75">
      <c r="I1574" s="11"/>
      <c r="J1574" s="11"/>
      <c r="K1574" s="11"/>
    </row>
    <row r="1575" spans="9:11" ht="12.75">
      <c r="I1575" s="11"/>
      <c r="J1575" s="11"/>
      <c r="K1575" s="11"/>
    </row>
    <row r="1576" spans="9:11" ht="12.75">
      <c r="I1576" s="11"/>
      <c r="J1576" s="11"/>
      <c r="K1576" s="11"/>
    </row>
    <row r="1577" spans="9:11" ht="12.75">
      <c r="I1577" s="11"/>
      <c r="J1577" s="11"/>
      <c r="K1577" s="11"/>
    </row>
    <row r="1578" spans="9:11" ht="12.75">
      <c r="I1578" s="11"/>
      <c r="J1578" s="11"/>
      <c r="K1578" s="11"/>
    </row>
    <row r="1579" spans="9:11" ht="12.75">
      <c r="I1579" s="11"/>
      <c r="J1579" s="11"/>
      <c r="K1579" s="11"/>
    </row>
    <row r="1580" spans="9:11" ht="12.75">
      <c r="I1580" s="11"/>
      <c r="J1580" s="11"/>
      <c r="K1580" s="11"/>
    </row>
    <row r="1581" spans="9:11" ht="12.75">
      <c r="I1581" s="11"/>
      <c r="J1581" s="11"/>
      <c r="K1581" s="11"/>
    </row>
    <row r="1582" spans="9:11" ht="12.75">
      <c r="I1582" s="11"/>
      <c r="J1582" s="11"/>
      <c r="K1582" s="11"/>
    </row>
    <row r="1583" spans="9:11" ht="12.75">
      <c r="I1583" s="11"/>
      <c r="J1583" s="11"/>
      <c r="K1583" s="11"/>
    </row>
    <row r="1584" spans="9:11" ht="12.75">
      <c r="I1584" s="11"/>
      <c r="J1584" s="11"/>
      <c r="K1584" s="11"/>
    </row>
    <row r="1585" spans="9:11" ht="12.75">
      <c r="I1585" s="11"/>
      <c r="J1585" s="11"/>
      <c r="K1585" s="11"/>
    </row>
    <row r="1586" spans="9:11" ht="12.75">
      <c r="I1586" s="11"/>
      <c r="J1586" s="11"/>
      <c r="K1586" s="11"/>
    </row>
    <row r="1587" spans="9:11" ht="12.75">
      <c r="I1587" s="11"/>
      <c r="J1587" s="11"/>
      <c r="K1587" s="11"/>
    </row>
    <row r="1588" spans="9:11" ht="12.75">
      <c r="I1588" s="11"/>
      <c r="J1588" s="11"/>
      <c r="K1588" s="11"/>
    </row>
    <row r="1589" spans="9:11" ht="12.75">
      <c r="I1589" s="11"/>
      <c r="J1589" s="11"/>
      <c r="K1589" s="11"/>
    </row>
    <row r="1590" spans="9:11" ht="12.75">
      <c r="I1590" s="11"/>
      <c r="J1590" s="11"/>
      <c r="K1590" s="11"/>
    </row>
    <row r="1591" spans="9:11" ht="12.75">
      <c r="I1591" s="11"/>
      <c r="J1591" s="11"/>
      <c r="K1591" s="11"/>
    </row>
    <row r="1592" spans="9:11" ht="12.75">
      <c r="I1592" s="11"/>
      <c r="J1592" s="11"/>
      <c r="K1592" s="11"/>
    </row>
    <row r="1593" spans="9:11" ht="12.75">
      <c r="I1593" s="11"/>
      <c r="J1593" s="11"/>
      <c r="K1593" s="11"/>
    </row>
    <row r="1594" spans="9:11" ht="12.75">
      <c r="I1594" s="11"/>
      <c r="J1594" s="11"/>
      <c r="K1594" s="11"/>
    </row>
    <row r="1595" spans="9:11" ht="12.75">
      <c r="I1595" s="11"/>
      <c r="J1595" s="11"/>
      <c r="K1595" s="11"/>
    </row>
    <row r="1596" spans="9:11" ht="12.75">
      <c r="I1596" s="11"/>
      <c r="J1596" s="11"/>
      <c r="K1596" s="11"/>
    </row>
    <row r="1597" spans="9:11" ht="12.75">
      <c r="I1597" s="11"/>
      <c r="J1597" s="11"/>
      <c r="K1597" s="11"/>
    </row>
    <row r="1598" spans="9:11" ht="12.75">
      <c r="I1598" s="11"/>
      <c r="J1598" s="11"/>
      <c r="K1598" s="11"/>
    </row>
    <row r="1599" spans="9:11" ht="12.75">
      <c r="I1599" s="11"/>
      <c r="J1599" s="11"/>
      <c r="K1599" s="11"/>
    </row>
    <row r="1600" spans="9:11" ht="12.75">
      <c r="I1600" s="11"/>
      <c r="J1600" s="11"/>
      <c r="K1600" s="11"/>
    </row>
    <row r="1601" spans="9:11" ht="12.75">
      <c r="I1601" s="11"/>
      <c r="J1601" s="11"/>
      <c r="K1601" s="11"/>
    </row>
    <row r="1602" spans="9:11" ht="12.75">
      <c r="I1602" s="11"/>
      <c r="J1602" s="11"/>
      <c r="K1602" s="11"/>
    </row>
    <row r="1603" spans="9:11" ht="12.75">
      <c r="I1603" s="11"/>
      <c r="J1603" s="11"/>
      <c r="K1603" s="11"/>
    </row>
    <row r="1604" spans="9:11" ht="12.75">
      <c r="I1604" s="11"/>
      <c r="J1604" s="11"/>
      <c r="K1604" s="11"/>
    </row>
    <row r="1605" spans="9:11" ht="12.75">
      <c r="I1605" s="11"/>
      <c r="J1605" s="11"/>
      <c r="K1605" s="11"/>
    </row>
    <row r="1606" spans="9:11" ht="12.75">
      <c r="I1606" s="11"/>
      <c r="J1606" s="11"/>
      <c r="K1606" s="11"/>
    </row>
    <row r="1607" spans="9:11" ht="12.75">
      <c r="I1607" s="11"/>
      <c r="J1607" s="11"/>
      <c r="K1607" s="11"/>
    </row>
    <row r="1608" spans="9:11" ht="12.75">
      <c r="I1608" s="11"/>
      <c r="J1608" s="11"/>
      <c r="K1608" s="11"/>
    </row>
    <row r="1609" spans="9:11" ht="12.75">
      <c r="I1609" s="11"/>
      <c r="J1609" s="11"/>
      <c r="K1609" s="11"/>
    </row>
    <row r="1610" spans="9:11" ht="12.75">
      <c r="I1610" s="11"/>
      <c r="J1610" s="11"/>
      <c r="K1610" s="11"/>
    </row>
    <row r="1611" spans="9:11" ht="12.75">
      <c r="I1611" s="11"/>
      <c r="J1611" s="11"/>
      <c r="K1611" s="11"/>
    </row>
    <row r="1612" spans="9:11" ht="12.75">
      <c r="I1612" s="11"/>
      <c r="J1612" s="11"/>
      <c r="K1612" s="11"/>
    </row>
    <row r="1613" spans="9:11" ht="12.75">
      <c r="I1613" s="11"/>
      <c r="J1613" s="11"/>
      <c r="K1613" s="11"/>
    </row>
    <row r="1614" spans="9:11" ht="12.75">
      <c r="I1614" s="11"/>
      <c r="J1614" s="11"/>
      <c r="K1614" s="11"/>
    </row>
    <row r="1615" spans="9:11" ht="12.75">
      <c r="I1615" s="11"/>
      <c r="J1615" s="11"/>
      <c r="K1615" s="11"/>
    </row>
    <row r="1616" spans="9:11" ht="12.75">
      <c r="I1616" s="11"/>
      <c r="J1616" s="11"/>
      <c r="K1616" s="11"/>
    </row>
    <row r="1617" spans="9:11" ht="12.75">
      <c r="I1617" s="11"/>
      <c r="J1617" s="11"/>
      <c r="K1617" s="11"/>
    </row>
    <row r="1618" spans="9:11" ht="12.75">
      <c r="I1618" s="11"/>
      <c r="J1618" s="11"/>
      <c r="K1618" s="11"/>
    </row>
    <row r="1619" spans="9:11" ht="12.75">
      <c r="I1619" s="11"/>
      <c r="J1619" s="11"/>
      <c r="K1619" s="11"/>
    </row>
    <row r="1620" spans="9:11" ht="12.75">
      <c r="I1620" s="11"/>
      <c r="J1620" s="11"/>
      <c r="K1620" s="11"/>
    </row>
    <row r="1621" spans="9:11" ht="12.75">
      <c r="I1621" s="11"/>
      <c r="J1621" s="11"/>
      <c r="K1621" s="11"/>
    </row>
    <row r="1622" spans="9:11" ht="12.75">
      <c r="I1622" s="11"/>
      <c r="J1622" s="11"/>
      <c r="K1622" s="11"/>
    </row>
    <row r="1623" spans="9:11" ht="12.75">
      <c r="I1623" s="11"/>
      <c r="J1623" s="11"/>
      <c r="K1623" s="11"/>
    </row>
    <row r="1624" spans="9:11" ht="12.75">
      <c r="I1624" s="11"/>
      <c r="J1624" s="11"/>
      <c r="K1624" s="11"/>
    </row>
    <row r="1625" spans="9:11" ht="12.75">
      <c r="I1625" s="11"/>
      <c r="J1625" s="11"/>
      <c r="K1625" s="11"/>
    </row>
    <row r="1626" spans="9:11" ht="12.75">
      <c r="I1626" s="11"/>
      <c r="J1626" s="11"/>
      <c r="K1626" s="11"/>
    </row>
    <row r="1627" spans="9:11" ht="12.75">
      <c r="I1627" s="11"/>
      <c r="J1627" s="11"/>
      <c r="K1627" s="11"/>
    </row>
    <row r="1628" spans="9:11" ht="12.75">
      <c r="I1628" s="11"/>
      <c r="J1628" s="11"/>
      <c r="K1628" s="11"/>
    </row>
    <row r="1629" spans="9:11" ht="12.75">
      <c r="I1629" s="11"/>
      <c r="J1629" s="11"/>
      <c r="K1629" s="11"/>
    </row>
    <row r="1630" spans="9:11" ht="12.75">
      <c r="I1630" s="11"/>
      <c r="J1630" s="11"/>
      <c r="K1630" s="11"/>
    </row>
    <row r="1631" spans="9:11" ht="12.75">
      <c r="I1631" s="11"/>
      <c r="J1631" s="11"/>
      <c r="K1631" s="11"/>
    </row>
    <row r="1632" spans="9:11" ht="12.75">
      <c r="I1632" s="11"/>
      <c r="J1632" s="11"/>
      <c r="K1632" s="11"/>
    </row>
    <row r="1633" spans="9:11" ht="12.75">
      <c r="I1633" s="11"/>
      <c r="J1633" s="11"/>
      <c r="K1633" s="11"/>
    </row>
    <row r="1634" spans="9:11" ht="12.75">
      <c r="I1634" s="11"/>
      <c r="J1634" s="11"/>
      <c r="K1634" s="11"/>
    </row>
    <row r="1635" spans="9:11" ht="12.75">
      <c r="I1635" s="11"/>
      <c r="J1635" s="11"/>
      <c r="K1635" s="11"/>
    </row>
    <row r="1636" spans="9:11" ht="12.75">
      <c r="I1636" s="11"/>
      <c r="J1636" s="11"/>
      <c r="K1636" s="11"/>
    </row>
    <row r="1637" spans="9:11" ht="12.75">
      <c r="I1637" s="11"/>
      <c r="J1637" s="11"/>
      <c r="K1637" s="11"/>
    </row>
    <row r="1638" spans="9:11" ht="12.75">
      <c r="I1638" s="11"/>
      <c r="J1638" s="11"/>
      <c r="K1638" s="11"/>
    </row>
    <row r="1639" spans="9:11" ht="12.75">
      <c r="I1639" s="11"/>
      <c r="J1639" s="11"/>
      <c r="K1639" s="11"/>
    </row>
    <row r="1640" spans="9:11" ht="12.75">
      <c r="I1640" s="11"/>
      <c r="J1640" s="11"/>
      <c r="K1640" s="11"/>
    </row>
    <row r="1641" spans="9:11" ht="12.75">
      <c r="I1641" s="11"/>
      <c r="J1641" s="11"/>
      <c r="K1641" s="11"/>
    </row>
    <row r="1642" spans="9:11" ht="12.75">
      <c r="I1642" s="11"/>
      <c r="J1642" s="11"/>
      <c r="K1642" s="11"/>
    </row>
    <row r="1643" spans="9:11" ht="12.75">
      <c r="I1643" s="11"/>
      <c r="J1643" s="11"/>
      <c r="K1643" s="11"/>
    </row>
    <row r="1644" spans="9:11" ht="12.75">
      <c r="I1644" s="11"/>
      <c r="J1644" s="11"/>
      <c r="K1644" s="11"/>
    </row>
    <row r="1645" spans="9:11" ht="12.75">
      <c r="I1645" s="11"/>
      <c r="J1645" s="11"/>
      <c r="K1645" s="11"/>
    </row>
    <row r="1646" spans="9:11" ht="12.75">
      <c r="I1646" s="11"/>
      <c r="J1646" s="11"/>
      <c r="K1646" s="11"/>
    </row>
    <row r="1647" spans="9:11" ht="12.75">
      <c r="I1647" s="11"/>
      <c r="J1647" s="11"/>
      <c r="K1647" s="11"/>
    </row>
    <row r="1648" spans="9:11" ht="12.75">
      <c r="I1648" s="11"/>
      <c r="J1648" s="11"/>
      <c r="K1648" s="11"/>
    </row>
  </sheetData>
  <sheetProtection/>
  <mergeCells count="1">
    <mergeCell ref="A1:H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2"/>
  <headerFooter alignWithMargins="0">
    <oddHeader>&amp;L&amp;"Calibri,Grassetto"Programma triennale per la trasparenza e l'integrità. 2016-2018&amp;R&amp;G</oddHeader>
    <oddFooter>&amp;L&amp;"Calibri,Grassetto"Divisione Affari istituzionali, generali e legali&amp;R&amp;"Calibri,Normale"pagina &amp;P di &amp;N</oddFooter>
  </headerFooter>
  <colBreaks count="2" manualBreakCount="2">
    <brk id="5" max="65535" man="1"/>
    <brk id="7" max="65535" man="1"/>
  </colBreaks>
  <ignoredErrors>
    <ignoredError sqref="C3" formula="1"/>
  </ignoredErrors>
  <legacyDrawingHF r:id="rId1"/>
</worksheet>
</file>

<file path=xl/worksheets/sheet2.xml><?xml version="1.0" encoding="utf-8"?>
<worksheet xmlns="http://schemas.openxmlformats.org/spreadsheetml/2006/main" xmlns:r="http://schemas.openxmlformats.org/officeDocument/2006/relationships">
  <sheetPr codeName="Foglio2"/>
  <dimension ref="A1:B19"/>
  <sheetViews>
    <sheetView zoomScalePageLayoutView="0" workbookViewId="0" topLeftCell="A4">
      <selection activeCell="A14" sqref="A14"/>
    </sheetView>
  </sheetViews>
  <sheetFormatPr defaultColWidth="8.57421875" defaultRowHeight="12.75"/>
  <cols>
    <col min="1" max="1" width="27.421875" style="6" customWidth="1"/>
    <col min="2" max="2" width="65.421875" style="6" customWidth="1"/>
    <col min="3" max="16384" width="8.57421875" style="6" customWidth="1"/>
  </cols>
  <sheetData>
    <row r="1" spans="1:2" s="9" customFormat="1" ht="15.75">
      <c r="A1" s="8" t="s">
        <v>35</v>
      </c>
      <c r="B1" s="9" t="s">
        <v>23</v>
      </c>
    </row>
    <row r="4" spans="1:2" ht="15.75">
      <c r="A4" s="10" t="s">
        <v>3</v>
      </c>
      <c r="B4" s="7" t="s">
        <v>4</v>
      </c>
    </row>
    <row r="5" spans="1:2" ht="15.75">
      <c r="A5" s="10" t="s">
        <v>5</v>
      </c>
      <c r="B5" s="7" t="s">
        <v>6</v>
      </c>
    </row>
    <row r="6" spans="1:2" ht="15.75">
      <c r="A6" s="10" t="s">
        <v>25</v>
      </c>
      <c r="B6" s="7" t="s">
        <v>7</v>
      </c>
    </row>
    <row r="7" spans="1:2" ht="15.75">
      <c r="A7" s="10" t="s">
        <v>30</v>
      </c>
      <c r="B7" s="7" t="s">
        <v>8</v>
      </c>
    </row>
    <row r="8" spans="1:2" ht="15.75">
      <c r="A8" s="10" t="s">
        <v>31</v>
      </c>
      <c r="B8" s="7" t="s">
        <v>9</v>
      </c>
    </row>
    <row r="9" spans="1:2" ht="15.75">
      <c r="A9" s="10" t="s">
        <v>24</v>
      </c>
      <c r="B9" s="7" t="s">
        <v>10</v>
      </c>
    </row>
    <row r="10" spans="1:2" ht="15.75">
      <c r="A10" s="10" t="s">
        <v>29</v>
      </c>
      <c r="B10" s="7" t="s">
        <v>11</v>
      </c>
    </row>
    <row r="11" spans="1:2" ht="15.75">
      <c r="A11" s="10" t="s">
        <v>34</v>
      </c>
      <c r="B11" s="7" t="s">
        <v>12</v>
      </c>
    </row>
    <row r="12" spans="1:2" ht="15.75">
      <c r="A12" s="10" t="s">
        <v>32</v>
      </c>
      <c r="B12" s="7" t="s">
        <v>13</v>
      </c>
    </row>
    <row r="13" spans="1:2" ht="15.75">
      <c r="A13" s="10" t="s">
        <v>26</v>
      </c>
      <c r="B13" s="7" t="s">
        <v>14</v>
      </c>
    </row>
    <row r="14" spans="1:2" ht="15.75">
      <c r="A14" s="10" t="s">
        <v>33</v>
      </c>
      <c r="B14" s="7" t="s">
        <v>15</v>
      </c>
    </row>
    <row r="15" spans="1:2" ht="15.75">
      <c r="A15" s="10" t="s">
        <v>16</v>
      </c>
      <c r="B15" s="7" t="s">
        <v>17</v>
      </c>
    </row>
    <row r="16" spans="1:2" ht="15.75">
      <c r="A16" s="10" t="s">
        <v>2</v>
      </c>
      <c r="B16" s="7" t="s">
        <v>18</v>
      </c>
    </row>
    <row r="17" spans="1:2" ht="15.75">
      <c r="A17" s="10" t="s">
        <v>19</v>
      </c>
      <c r="B17" s="7" t="s">
        <v>20</v>
      </c>
    </row>
    <row r="18" spans="1:2" ht="15.75">
      <c r="A18" s="10" t="s">
        <v>1</v>
      </c>
      <c r="B18" s="7" t="s">
        <v>40</v>
      </c>
    </row>
    <row r="19" spans="1:2" ht="15.75">
      <c r="A19" s="10" t="s">
        <v>21</v>
      </c>
      <c r="B19" s="7" t="s">
        <v>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http://www.arpalazio.net/file/determine/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Stefania Squillaci</cp:lastModifiedBy>
  <cp:lastPrinted>2013-12-16T12:21:07Z</cp:lastPrinted>
  <dcterms:created xsi:type="dcterms:W3CDTF">2011-01-03T11:19:01Z</dcterms:created>
  <dcterms:modified xsi:type="dcterms:W3CDTF">2017-02-23T17:35:57Z</dcterms:modified>
  <cp:category/>
  <cp:version/>
  <cp:contentType/>
  <cp:contentStatus/>
</cp:coreProperties>
</file>